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Corona-Paket\"/>
    </mc:Choice>
  </mc:AlternateContent>
  <bookViews>
    <workbookView xWindow="240" yWindow="240" windowWidth="11580" windowHeight="6165" tabRatio="783"/>
  </bookViews>
  <sheets>
    <sheet name="Stammdaten" sheetId="16" r:id="rId1"/>
    <sheet name="JHD VN Kleinaktivitäten 09-2021" sheetId="55" r:id="rId2"/>
    <sheet name="V-BLi = Beligliste" sheetId="68" r:id="rId3"/>
  </sheets>
  <definedNames>
    <definedName name="_xlnm.Print_Area" localSheetId="1">'JHD VN Kleinaktivitäten 09-2021'!$A$1:$R$74</definedName>
    <definedName name="_xlnm.Print_Area" localSheetId="0">Stammdaten!$A$1:$P$21</definedName>
    <definedName name="_xlnm.Print_Area" localSheetId="2">'V-BLi = Beligliste'!$A$1:$AC$156</definedName>
    <definedName name="J" localSheetId="1">#REF!</definedName>
    <definedName name="J" localSheetId="2">#REF!</definedName>
    <definedName name="J">#REF!</definedName>
  </definedNames>
  <calcPr calcId="162913"/>
</workbook>
</file>

<file path=xl/calcChain.xml><?xml version="1.0" encoding="utf-8"?>
<calcChain xmlns="http://schemas.openxmlformats.org/spreadsheetml/2006/main">
  <c r="Q29" i="55" l="1"/>
  <c r="Q35" i="55" s="1"/>
  <c r="Q20" i="55" l="1"/>
  <c r="M4" i="55" l="1"/>
  <c r="L2" i="55"/>
  <c r="D8" i="68" l="1"/>
  <c r="K16" i="55"/>
  <c r="D16" i="55"/>
  <c r="D14" i="55"/>
  <c r="D15" i="55"/>
  <c r="A14" i="55"/>
  <c r="AA154" i="68" l="1"/>
  <c r="Z154" i="68"/>
  <c r="AA122" i="68" s="1"/>
  <c r="AB153" i="68"/>
  <c r="AB152" i="68"/>
  <c r="AB151" i="68"/>
  <c r="AB150" i="68"/>
  <c r="AB149" i="68"/>
  <c r="AB148" i="68"/>
  <c r="AB147" i="68"/>
  <c r="AB146" i="68"/>
  <c r="AB145" i="68"/>
  <c r="AB144" i="68"/>
  <c r="AB143" i="68"/>
  <c r="AB142" i="68"/>
  <c r="AB141" i="68"/>
  <c r="AB140" i="68"/>
  <c r="AB139" i="68"/>
  <c r="AB138" i="68"/>
  <c r="AB137" i="68"/>
  <c r="AB136" i="68"/>
  <c r="AB135" i="68"/>
  <c r="AB134" i="68"/>
  <c r="AB133" i="68"/>
  <c r="AB132" i="68"/>
  <c r="AB131" i="68"/>
  <c r="AA124" i="68"/>
  <c r="AA115" i="68"/>
  <c r="Z115" i="68"/>
  <c r="AA83" i="68" s="1"/>
  <c r="AB114" i="68"/>
  <c r="AB113" i="68"/>
  <c r="AB112" i="68"/>
  <c r="AB111" i="68"/>
  <c r="AB110" i="68"/>
  <c r="AB109" i="68"/>
  <c r="AB108" i="68"/>
  <c r="AB107" i="68"/>
  <c r="AB106" i="68"/>
  <c r="AB105" i="68"/>
  <c r="AB104" i="68"/>
  <c r="AB103" i="68"/>
  <c r="AB102" i="68"/>
  <c r="AB101" i="68"/>
  <c r="AB100" i="68"/>
  <c r="AB99" i="68"/>
  <c r="AB98" i="68"/>
  <c r="AB97" i="68"/>
  <c r="AB96" i="68"/>
  <c r="AB95" i="68"/>
  <c r="AB94" i="68"/>
  <c r="AB93" i="68"/>
  <c r="AB92" i="68"/>
  <c r="AA85" i="68"/>
  <c r="AA76" i="68"/>
  <c r="AA46" i="68" s="1"/>
  <c r="Z76" i="68"/>
  <c r="AB75" i="68"/>
  <c r="AB74" i="68"/>
  <c r="AB73" i="68"/>
  <c r="AB72" i="68"/>
  <c r="AB71" i="68"/>
  <c r="AB70" i="68"/>
  <c r="AB69" i="68"/>
  <c r="AB68" i="68"/>
  <c r="AB67" i="68"/>
  <c r="AB66" i="68"/>
  <c r="AB65" i="68"/>
  <c r="AB64" i="68"/>
  <c r="AB63" i="68"/>
  <c r="AB62" i="68"/>
  <c r="AB61" i="68"/>
  <c r="AB60" i="68"/>
  <c r="AB59" i="68"/>
  <c r="AB58" i="68"/>
  <c r="AB57" i="68"/>
  <c r="AB56" i="68"/>
  <c r="AB55" i="68"/>
  <c r="AB54" i="68"/>
  <c r="AB53" i="68"/>
  <c r="AA44" i="68"/>
  <c r="AB115" i="68" l="1"/>
  <c r="AA87" i="68" s="1"/>
  <c r="AB76" i="68"/>
  <c r="AA48" i="68" s="1"/>
  <c r="AB154" i="68"/>
  <c r="AA126" i="68" s="1"/>
  <c r="AA37" i="68" l="1"/>
  <c r="AA7" i="68" s="1"/>
  <c r="Z37" i="68"/>
  <c r="AB36" i="68"/>
  <c r="AB35" i="68"/>
  <c r="AB34" i="68"/>
  <c r="AB33" i="68"/>
  <c r="AB32" i="68"/>
  <c r="AB31" i="68"/>
  <c r="AB30" i="68"/>
  <c r="AB29" i="68"/>
  <c r="AB28" i="68"/>
  <c r="AB27" i="68"/>
  <c r="AB26" i="68"/>
  <c r="AB25" i="68"/>
  <c r="AB24" i="68"/>
  <c r="AB23" i="68"/>
  <c r="AB22" i="68"/>
  <c r="AB21" i="68"/>
  <c r="AB20" i="68"/>
  <c r="AB19" i="68"/>
  <c r="AB18" i="68"/>
  <c r="AB17" i="68"/>
  <c r="AB16" i="68"/>
  <c r="AB15" i="68"/>
  <c r="AB14" i="68"/>
  <c r="D47" i="68"/>
  <c r="D86" i="68" s="1"/>
  <c r="D125" i="68" s="1"/>
  <c r="D6" i="68"/>
  <c r="D45" i="68" s="1"/>
  <c r="D84" i="68" s="1"/>
  <c r="D123" i="68" s="1"/>
  <c r="M2" i="68"/>
  <c r="M41" i="68" s="1"/>
  <c r="M80" i="68" s="1"/>
  <c r="M119" i="68" s="1"/>
  <c r="AA5" i="68" l="1"/>
  <c r="AB37" i="68"/>
  <c r="Q42" i="55"/>
  <c r="E54" i="55"/>
  <c r="AA9" i="68" l="1"/>
  <c r="I17" i="55" l="1"/>
  <c r="G17" i="55"/>
  <c r="E17" i="55"/>
  <c r="C17" i="55"/>
  <c r="A16" i="55"/>
  <c r="K17" i="55" l="1"/>
  <c r="G8" i="16" l="1"/>
  <c r="T5" i="68" l="1"/>
  <c r="T44" i="68" s="1"/>
  <c r="T83" i="68" s="1"/>
  <c r="T122" i="68" s="1"/>
  <c r="F40" i="55" l="1"/>
  <c r="Q50" i="55"/>
  <c r="Q40" i="55" l="1"/>
  <c r="Q48" i="55" s="1"/>
</calcChain>
</file>

<file path=xl/sharedStrings.xml><?xml version="1.0" encoding="utf-8"?>
<sst xmlns="http://schemas.openxmlformats.org/spreadsheetml/2006/main" count="284" uniqueCount="150">
  <si>
    <t>Ort der Veranstaltung:</t>
  </si>
  <si>
    <t>Dauer: vom</t>
  </si>
  <si>
    <t>1.</t>
  </si>
  <si>
    <t>2.</t>
  </si>
  <si>
    <t>3.</t>
  </si>
  <si>
    <t>/</t>
  </si>
  <si>
    <t>Uhr bis</t>
  </si>
  <si>
    <t>Uhr =</t>
  </si>
  <si>
    <t>(w)</t>
  </si>
  <si>
    <t>(m)</t>
  </si>
  <si>
    <t>insgesamt:</t>
  </si>
  <si>
    <t>Bildungsstätte:</t>
  </si>
  <si>
    <t>€</t>
  </si>
  <si>
    <t>)</t>
  </si>
  <si>
    <t>4.</t>
  </si>
  <si>
    <t xml:space="preserve">Düsseldorf, </t>
  </si>
  <si>
    <t>II. Finanzierung:</t>
  </si>
  <si>
    <t>5.</t>
  </si>
  <si>
    <t>Datum</t>
  </si>
  <si>
    <t>KJP-Richtlinien gültig ab 01.01.2017</t>
  </si>
  <si>
    <t xml:space="preserve">Die aufgeführten Ausgaben waren notwendig, es wurde sparsam und wirtschaftlich verfahren. Die Angaben in diesem Verwendungsnachweis </t>
  </si>
  <si>
    <t>sind sachlich und rechnerisch richtig. Sie stimmen mit den Belegen / Ergebnissen der Buchhaltung überein. Die Belege entsprechen den Allgemeinen</t>
  </si>
  <si>
    <t xml:space="preserve">Nebenbestimmungen für Zuwendung zur Projektförderung (ANBest-P) und werden sechs Jahre für eine mögliche örtliche Prüfung oder Anforderung </t>
  </si>
  <si>
    <t>aufbewahrt.</t>
  </si>
  <si>
    <r>
      <t xml:space="preserve">Mitverantwortliche Zentralstelle: </t>
    </r>
    <r>
      <rPr>
        <b/>
        <sz val="11"/>
        <rFont val="Arial"/>
        <family val="2"/>
      </rPr>
      <t>Jugendhaus Düsseldorf e.V., Carl-Mosterts-Platz 1, 40477 Düsseldorf</t>
    </r>
  </si>
  <si>
    <t xml:space="preserve">Rechnerisch und sachlich geprüft: </t>
  </si>
  <si>
    <t>Anzahl der ehrenamtlichen TN:</t>
  </si>
  <si>
    <t>entstandene Kosten:</t>
  </si>
  <si>
    <t>(Unterschrift - Sachbearbeitung KJP)</t>
  </si>
  <si>
    <t>Belegliste als Anlage zum Zwischen- bzw. Verwendungsnachweis vom:</t>
  </si>
  <si>
    <t>Beginn-Datum</t>
  </si>
  <si>
    <t>Beginn-Uhrzeit</t>
  </si>
  <si>
    <t>Ende-Datum</t>
  </si>
  <si>
    <t>Ende-Uhrzeit</t>
  </si>
  <si>
    <t>V-BLi (Belegliste)</t>
  </si>
  <si>
    <t>Seite:</t>
  </si>
  <si>
    <t>Belegliste als Anlage zum</t>
  </si>
  <si>
    <t xml:space="preserve"> Zwischen- bzw. Verwendungsnachweis vom:</t>
  </si>
  <si>
    <t>(Kurzbezeichnung)</t>
  </si>
  <si>
    <t>Art der durchgeführten</t>
  </si>
  <si>
    <t>Maßnahme(n):</t>
  </si>
  <si>
    <t>Beleg-</t>
  </si>
  <si>
    <t>Zahlungs-/</t>
  </si>
  <si>
    <t>Zahlungsgrund/</t>
  </si>
  <si>
    <t>ggf. Pos.</t>
  </si>
  <si>
    <t>Nr.</t>
  </si>
  <si>
    <t>datum</t>
  </si>
  <si>
    <t>Buchungs-</t>
  </si>
  <si>
    <t>Verwendungszweck</t>
  </si>
  <si>
    <t>im Ko-Fi-</t>
  </si>
  <si>
    <t>datum*</t>
  </si>
  <si>
    <t>Plan</t>
  </si>
  <si>
    <t>* Die Vorlage eigener Beleglisten wird zugelassen, soweit diese mindestens die Angaben dieses Formblatts beinhalten.</t>
  </si>
  <si>
    <t>I.1</t>
  </si>
  <si>
    <t>Satz-/Druck-/Publikationskosten (brutto)</t>
  </si>
  <si>
    <t>I.2</t>
  </si>
  <si>
    <t>I.3</t>
  </si>
  <si>
    <t>Versand-/Vertriebskosten (Porto, Verpackung etc.)</t>
  </si>
  <si>
    <t>I.4</t>
  </si>
  <si>
    <t>I.5</t>
  </si>
  <si>
    <t>II.1</t>
  </si>
  <si>
    <t>II.2</t>
  </si>
  <si>
    <t>II.3</t>
  </si>
  <si>
    <t>II.4</t>
  </si>
  <si>
    <t>Öffentliche Zuschüsse</t>
  </si>
  <si>
    <t>Europa-Mittel</t>
  </si>
  <si>
    <t>Bundesländer</t>
  </si>
  <si>
    <t>II.5</t>
  </si>
  <si>
    <t>II.6</t>
  </si>
  <si>
    <t>Städte, Kreise</t>
  </si>
  <si>
    <t>X</t>
  </si>
  <si>
    <t>Zusammenfassung:</t>
  </si>
  <si>
    <t>ZW-Summe</t>
  </si>
  <si>
    <t>Kosten in €</t>
  </si>
  <si>
    <t>nicht zu-</t>
  </si>
  <si>
    <t>wendungsfähige</t>
  </si>
  <si>
    <t>zuwendungs-</t>
  </si>
  <si>
    <t>fähige Kosten</t>
  </si>
  <si>
    <t>in €</t>
  </si>
  <si>
    <t>Formblatt:</t>
  </si>
  <si>
    <t>nicht zuwendungsfähige Kosten:</t>
  </si>
  <si>
    <t>zuwendungsfähige Kosten:</t>
  </si>
  <si>
    <t>entstandene</t>
  </si>
  <si>
    <t>Formblatt V BLi</t>
  </si>
  <si>
    <r>
      <t>Eigenleistung: (</t>
    </r>
    <r>
      <rPr>
        <i/>
        <sz val="11"/>
        <rFont val="Arial"/>
        <family val="2"/>
      </rPr>
      <t xml:space="preserve">mindestens 10 % </t>
    </r>
    <r>
      <rPr>
        <sz val="11"/>
        <rFont val="Arial"/>
        <family val="2"/>
      </rPr>
      <t xml:space="preserve">= </t>
    </r>
  </si>
  <si>
    <t>II.4.1</t>
  </si>
  <si>
    <t>II.4.2</t>
  </si>
  <si>
    <t>II.4.3</t>
  </si>
  <si>
    <t>in Anspruch genommener KJP-Zuschuss</t>
  </si>
  <si>
    <t>Zahlungsempfänger</t>
  </si>
  <si>
    <t>Zuwendungsempfänger</t>
  </si>
  <si>
    <t>Kinder- und Jugendplan des Bundes (KJP) 2021</t>
  </si>
  <si>
    <t>Kinder- und Jugendverbandsarbeit</t>
  </si>
  <si>
    <r>
      <t xml:space="preserve">Verwendungsnachweis für den Kinder- und Jugendplan des Bundes (KJP) </t>
    </r>
    <r>
      <rPr>
        <b/>
        <u/>
        <sz val="11"/>
        <rFont val="Arial"/>
        <family val="2"/>
      </rPr>
      <t>2021</t>
    </r>
  </si>
  <si>
    <t>(d)</t>
  </si>
  <si>
    <t>Teilnehmer insgesamt:</t>
  </si>
  <si>
    <r>
      <t>Aktionsprogramm - Aufholen nach Corona "</t>
    </r>
    <r>
      <rPr>
        <b/>
        <u/>
        <sz val="11"/>
        <rFont val="Arial"/>
        <family val="2"/>
      </rPr>
      <t>Andere Kleinaktivitäten"</t>
    </r>
    <r>
      <rPr>
        <sz val="11"/>
        <rFont val="Arial"/>
        <family val="2"/>
      </rPr>
      <t xml:space="preserve"> nach Nr. VI. 2.3 Abs. 1 RL-KJP</t>
    </r>
  </si>
  <si>
    <t>Sonstige Einnahmen (z.B. Teilnehmer/-innenbeiträge)</t>
  </si>
  <si>
    <t>Diesem Nachweis sind als Anlage beigefügt:</t>
  </si>
  <si>
    <r>
      <t>Belegliste</t>
    </r>
    <r>
      <rPr>
        <sz val="11"/>
        <rFont val="Arial"/>
        <family val="2"/>
      </rPr>
      <t xml:space="preserve"> (KJP Formblatt V-BLi) oder vorhandene Kostenjournale aus der Finanzbuchhaltung</t>
    </r>
  </si>
  <si>
    <r>
      <t xml:space="preserve">Kopie des Bewilligungsbescheides bei weiteren </t>
    </r>
    <r>
      <rPr>
        <u/>
        <sz val="11"/>
        <rFont val="Arial"/>
        <family val="2"/>
      </rPr>
      <t>öffentlichen Mitteln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</si>
  <si>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Original </t>
    </r>
    <r>
      <rPr>
        <u/>
        <sz val="11"/>
        <rFont val="Arial"/>
        <family val="2"/>
      </rPr>
      <t>Teilnehmendenliste</t>
    </r>
    <r>
      <rPr>
        <sz val="11"/>
        <rFont val="Arial"/>
        <family val="2"/>
      </rPr>
      <t xml:space="preserve"> (KJP Formblatt L) mit allen erforderlichen Angaben</t>
    </r>
  </si>
  <si>
    <r>
      <t>KJP Sachbericht</t>
    </r>
    <r>
      <rPr>
        <sz val="11"/>
        <rFont val="Arial"/>
        <family val="2"/>
      </rPr>
      <t xml:space="preserve"> mit Unterschrift</t>
    </r>
  </si>
  <si>
    <r>
      <rPr>
        <u/>
        <sz val="11"/>
        <rFont val="Arial"/>
        <family val="2"/>
      </rPr>
      <t>Programmablauf</t>
    </r>
    <r>
      <rPr>
        <sz val="11"/>
        <rFont val="Arial"/>
        <family val="2"/>
      </rPr>
      <t xml:space="preserve"> (zum Beispiel: Einladungsprogramm, Flyer)</t>
    </r>
  </si>
  <si>
    <t>(rechtsverbindliche Unterschrift und Stempel)</t>
  </si>
  <si>
    <t>Verantwortlicher Träger:</t>
  </si>
  <si>
    <t>→ es sind mindestens 10% Eigensleistung erforderlich</t>
  </si>
  <si>
    <t xml:space="preserve">→ unter Berücksichtigung der Gesamtausgaben, lt. Bewilligung  </t>
  </si>
  <si>
    <t>→ Bitte das aktuellste Bundesreisekostengesetz (BRKG) beachten: http://www.verwaltungsvorschriften-im-internet.de/bsvwvbund_01062005_D630201171.htm</t>
  </si>
  <si>
    <t>Zahl der TN:</t>
  </si>
  <si>
    <t>Träger-Kennr.:</t>
  </si>
  <si>
    <t>Träger-Kenn-Nr.</t>
  </si>
  <si>
    <t xml:space="preserve">→ * Bitte die Angaben aus den Teilnehmendenlisten übernehmen. </t>
  </si>
  <si>
    <t xml:space="preserve">Tag(e)* </t>
  </si>
  <si>
    <t>Fortlaufende Abrg.-Nr. C-AV3-Z:</t>
  </si>
  <si>
    <t xml:space="preserve">→ * Bei Abweichungen der Veranstaltungsdauer, bitte die Anzahl der Tag(e) manuell erfassen. </t>
  </si>
  <si>
    <t xml:space="preserve">Honorarvertrag und Überweisungsbeleg für Honorarzahlungen (keine Barauszahlung möglich) </t>
  </si>
  <si>
    <t>6.</t>
  </si>
  <si>
    <t>→ ggf. in der Spalte "Position im Kosten- und Finanzierungsplan" die Kostennummer der Veranstaltung z.B. I.1 / I.2 / I.3 usw. erfassen.</t>
  </si>
  <si>
    <t>→ Bitte die zuwendungsfähigen Kosten von der Belegliste in diesen Verwendungsnachweis manuell erfassen.</t>
  </si>
  <si>
    <t>Anzahl der TN von 8 bis 27 Jahre*:</t>
  </si>
  <si>
    <t>I. Kosten der Kleinaktivität:</t>
  </si>
  <si>
    <t>Titel der Kleinaktivität:</t>
  </si>
  <si>
    <t xml:space="preserve">Titel der Kleinaktivität: </t>
  </si>
  <si>
    <r>
      <rPr>
        <b/>
        <u/>
        <sz val="12"/>
        <rFont val="Arial"/>
        <family val="2"/>
      </rPr>
      <t>Handlungsfeld der Kinder- und Jugendhilfe</t>
    </r>
    <r>
      <rPr>
        <b/>
        <sz val="12"/>
        <rFont val="Arial"/>
        <family val="2"/>
      </rPr>
      <t/>
    </r>
  </si>
  <si>
    <r>
      <rPr>
        <b/>
        <u/>
        <sz val="12"/>
        <rFont val="Arial"/>
        <family val="2"/>
      </rPr>
      <t>Aktivitäten</t>
    </r>
    <r>
      <rPr>
        <b/>
        <sz val="12"/>
        <rFont val="Arial"/>
        <family val="2"/>
      </rPr>
      <t xml:space="preserve"> </t>
    </r>
  </si>
  <si>
    <t>aus dem Aktionsprogramm - Aufholen nach Corona</t>
  </si>
  <si>
    <t>Anzahl der TN über 27 Jahre*:</t>
  </si>
  <si>
    <t xml:space="preserve">Reisekosten </t>
  </si>
  <si>
    <t>Redaktionskosten (brutto)</t>
  </si>
  <si>
    <t>Honorare (brutto)</t>
  </si>
  <si>
    <t>I.6</t>
  </si>
  <si>
    <t>I.6.1</t>
  </si>
  <si>
    <t>I.6.2</t>
  </si>
  <si>
    <t>I.6.3</t>
  </si>
  <si>
    <t>I.6.4</t>
  </si>
  <si>
    <t>I.6.5</t>
  </si>
  <si>
    <r>
      <rPr>
        <b/>
        <u/>
        <sz val="12"/>
        <color indexed="8"/>
        <rFont val="Arial"/>
        <family val="2"/>
      </rPr>
      <t>hier:</t>
    </r>
    <r>
      <rPr>
        <b/>
        <sz val="12"/>
        <color indexed="8"/>
        <rFont val="Arial"/>
        <family val="2"/>
      </rPr>
      <t xml:space="preserve"> Aktionsprogramm - Aufholen nach Corona "Andere Kleinaktivitäten" nach Nr. VI. 2.3 Abs. 1 RL-KJP</t>
    </r>
  </si>
  <si>
    <t>Stammdaten bitte hier anlegen</t>
  </si>
  <si>
    <t>fortlaufende Abrechnungsnummer (KIA)</t>
  </si>
  <si>
    <t>weitere Kosten einzeln aufführen:</t>
  </si>
  <si>
    <t>,</t>
  </si>
  <si>
    <t>→ Träger-Kennnr. und fortlaufende Abrg.-Nr. (C-AV3-Z) siehe Bestätigung</t>
  </si>
  <si>
    <t>→ Kriterien s. Handreichung Seite 8</t>
  </si>
  <si>
    <t>→ Bitte die Kriterien für die Honorarauszahlungen (siehe Handreichung Seite 8) beachten.</t>
  </si>
  <si>
    <t xml:space="preserve">→ bei Einreichung vorhandener Kostenjournale müssen die Ausgaben händisch eingetragen werden </t>
  </si>
  <si>
    <t>Ort</t>
  </si>
  <si>
    <t>2021 /</t>
  </si>
  <si>
    <t>→ Bitte die zuwendungsfähigen Gesamtkosten von der Belegliste in den JHD VN Kleinaktivitäten je nach Kostennummer der Veranstaltung z.B. I.1 / I.2 / I.3 usw. zusammenrechnen und übertragen.</t>
  </si>
  <si>
    <t>Es erfolgt keine automatische Übertragung der Daten aus der Belegliste. Bitte tragen Sie die Ausgaben entsprechend der Positionen in den VN Kleinaktivitäten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</si>
</sst>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h:mm;@"/>
    <numFmt numFmtId="165" formatCode="#,##0.00_ ;[Red]\-#,##0.00\ "/>
    <numFmt numFmtId="166" formatCode="_-* #,##0.00\ [$€]_-;\-* #,##0.00\ [$€]_-;_-* &quot;-&quot;??\ [$€]_-;_-@_-"/>
    <numFmt numFmtId="167" formatCode="_-* #,##0.00\ &quot;DM&quot;_-;\-* #,##0.00\ &quot;DM&quot;_-;_-* &quot;-&quot;??\ &quot;DM&quot;_-;_-@_-"/>
    <numFmt numFmtId="168" formatCode="#,##0_ ;[Red]\-#,##0\ "/>
    <numFmt numFmtId="169" formatCode="mm\/yyyy"/>
  </numFmts>
  <fonts count="4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b/>
      <sz val="14"/>
      <color indexed="8"/>
      <name val="Arial"/>
      <family val="2"/>
    </font>
    <font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6"/>
      <color indexed="8"/>
      <name val="Arial"/>
      <family val="2"/>
    </font>
    <font>
      <u/>
      <sz val="10"/>
      <color theme="6" tint="-0.499984740745262"/>
      <name val="Arial"/>
      <family val="2"/>
    </font>
    <font>
      <b/>
      <u/>
      <sz val="12"/>
      <color indexed="8"/>
      <name val="Arial"/>
      <family val="2"/>
    </font>
    <font>
      <b/>
      <sz val="28"/>
      <color theme="6" tint="-0.249977111117893"/>
      <name val="Arial"/>
      <family val="2"/>
    </font>
    <font>
      <sz val="12"/>
      <color theme="6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63377788628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dashDotDot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/>
    <xf numFmtId="167" fontId="11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0" fillId="0" borderId="0" xfId="0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0" fontId="20" fillId="0" borderId="0" xfId="0" applyFont="1" applyBorder="1" applyAlignment="1">
      <alignment horizontal="left"/>
    </xf>
    <xf numFmtId="0" fontId="11" fillId="0" borderId="0" xfId="1" quotePrefix="1" applyBorder="1" applyAlignment="1">
      <alignment wrapText="1"/>
    </xf>
    <xf numFmtId="0" fontId="11" fillId="0" borderId="0" xfId="0" quotePrefix="1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locked="0"/>
    </xf>
    <xf numFmtId="14" fontId="11" fillId="0" borderId="1" xfId="0" quotePrefix="1" applyNumberFormat="1" applyFont="1" applyBorder="1" applyAlignment="1">
      <alignment horizontal="center"/>
    </xf>
    <xf numFmtId="14" fontId="11" fillId="0" borderId="0" xfId="0" quotePrefix="1" applyNumberFormat="1" applyFont="1" applyBorder="1" applyAlignment="1" applyProtection="1">
      <alignment horizontal="center"/>
      <protection locked="0"/>
    </xf>
    <xf numFmtId="0" fontId="11" fillId="0" borderId="0" xfId="1" applyAlignment="1">
      <alignment horizontal="center"/>
    </xf>
    <xf numFmtId="0" fontId="11" fillId="0" borderId="0" xfId="1" applyBorder="1" applyAlignment="1">
      <alignment horizontal="right"/>
    </xf>
    <xf numFmtId="0" fontId="11" fillId="0" borderId="0" xfId="1" quotePrefix="1" applyBorder="1" applyAlignment="1">
      <alignment horizontal="right"/>
    </xf>
    <xf numFmtId="165" fontId="11" fillId="0" borderId="0" xfId="1" applyNumberFormat="1"/>
    <xf numFmtId="0" fontId="16" fillId="0" borderId="0" xfId="1" applyFont="1" applyAlignment="1">
      <alignment horizontal="left"/>
    </xf>
    <xf numFmtId="4" fontId="11" fillId="0" borderId="0" xfId="1" applyNumberFormat="1" applyFont="1" applyFill="1" applyBorder="1" applyAlignment="1" applyProtection="1">
      <protection locked="0"/>
    </xf>
    <xf numFmtId="4" fontId="11" fillId="0" borderId="0" xfId="1" applyNumberFormat="1" applyBorder="1" applyAlignment="1" applyProtection="1">
      <protection locked="0"/>
    </xf>
    <xf numFmtId="4" fontId="11" fillId="0" borderId="10" xfId="1" applyNumberFormat="1" applyFont="1" applyFill="1" applyBorder="1" applyAlignment="1" applyProtection="1">
      <protection locked="0"/>
    </xf>
    <xf numFmtId="0" fontId="16" fillId="0" borderId="13" xfId="1" quotePrefix="1" applyFont="1" applyBorder="1" applyAlignment="1">
      <alignment horizontal="left"/>
    </xf>
    <xf numFmtId="4" fontId="13" fillId="0" borderId="0" xfId="1" applyNumberFormat="1" applyFont="1" applyBorder="1" applyAlignment="1">
      <alignment horizontal="right"/>
    </xf>
    <xf numFmtId="4" fontId="13" fillId="0" borderId="10" xfId="1" applyNumberFormat="1" applyFont="1" applyBorder="1" applyAlignment="1">
      <alignment horizontal="right"/>
    </xf>
    <xf numFmtId="0" fontId="16" fillId="0" borderId="0" xfId="1" applyFont="1"/>
    <xf numFmtId="0" fontId="15" fillId="0" borderId="4" xfId="0" applyFont="1" applyBorder="1" applyAlignment="1">
      <alignment horizontal="right"/>
    </xf>
    <xf numFmtId="0" fontId="16" fillId="0" borderId="0" xfId="1" applyFont="1" applyBorder="1" applyAlignment="1">
      <alignment horizontal="left"/>
    </xf>
    <xf numFmtId="0" fontId="11" fillId="0" borderId="0" xfId="1" quotePrefix="1" applyAlignment="1">
      <alignment horizontal="left"/>
    </xf>
    <xf numFmtId="0" fontId="11" fillId="0" borderId="0" xfId="1" applyFont="1"/>
    <xf numFmtId="0" fontId="8" fillId="0" borderId="0" xfId="0" applyFont="1" applyBorder="1" applyAlignment="1">
      <alignment horizontal="center"/>
    </xf>
    <xf numFmtId="0" fontId="11" fillId="0" borderId="0" xfId="1"/>
    <xf numFmtId="0" fontId="11" fillId="0" borderId="0" xfId="1" applyFill="1"/>
    <xf numFmtId="0" fontId="11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  <xf numFmtId="0" fontId="14" fillId="0" borderId="0" xfId="1" quotePrefix="1" applyFont="1" applyFill="1" applyBorder="1" applyAlignment="1" applyProtection="1">
      <alignment horizontal="left"/>
      <protection locked="0"/>
    </xf>
    <xf numFmtId="0" fontId="11" fillId="0" borderId="0" xfId="1" applyFill="1" applyBorder="1"/>
    <xf numFmtId="0" fontId="11" fillId="0" borderId="0" xfId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1" quotePrefix="1" applyFont="1" applyAlignment="1">
      <alignment horizontal="left"/>
    </xf>
    <xf numFmtId="0" fontId="11" fillId="0" borderId="0" xfId="0" applyFont="1"/>
    <xf numFmtId="14" fontId="11" fillId="0" borderId="2" xfId="0" quotePrefix="1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11" fillId="0" borderId="0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0" xfId="0" quotePrefix="1" applyFont="1" applyAlignment="1">
      <alignment horizontal="left"/>
    </xf>
    <xf numFmtId="0" fontId="16" fillId="0" borderId="13" xfId="1" applyFont="1" applyBorder="1"/>
    <xf numFmtId="0" fontId="16" fillId="0" borderId="0" xfId="1" applyFont="1" applyAlignment="1">
      <alignment horizontal="right"/>
    </xf>
    <xf numFmtId="0" fontId="11" fillId="12" borderId="0" xfId="1" applyFill="1"/>
    <xf numFmtId="0" fontId="11" fillId="12" borderId="0" xfId="1" applyFill="1" applyAlignment="1">
      <alignment horizontal="right"/>
    </xf>
    <xf numFmtId="0" fontId="11" fillId="12" borderId="0" xfId="1" applyFont="1" applyFill="1" applyAlignment="1">
      <alignment horizontal="left"/>
    </xf>
    <xf numFmtId="0" fontId="21" fillId="12" borderId="0" xfId="1" applyFont="1" applyFill="1" applyAlignment="1">
      <alignment horizontal="right"/>
    </xf>
    <xf numFmtId="0" fontId="10" fillId="0" borderId="6" xfId="0" applyFont="1" applyBorder="1" applyAlignment="1"/>
    <xf numFmtId="0" fontId="21" fillId="0" borderId="0" xfId="0" applyFont="1"/>
    <xf numFmtId="0" fontId="16" fillId="0" borderId="0" xfId="0" applyFont="1"/>
    <xf numFmtId="0" fontId="11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5" fillId="0" borderId="0" xfId="0" quotePrefix="1" applyFont="1" applyAlignment="1">
      <alignment horizontal="left"/>
    </xf>
    <xf numFmtId="0" fontId="14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1" quotePrefix="1" applyFont="1" applyAlignment="1">
      <alignment horizontal="left"/>
    </xf>
    <xf numFmtId="0" fontId="11" fillId="2" borderId="0" xfId="0" applyFont="1" applyFill="1" applyBorder="1"/>
    <xf numFmtId="0" fontId="11" fillId="2" borderId="0" xfId="1" quotePrefix="1" applyFont="1" applyFill="1"/>
    <xf numFmtId="0" fontId="12" fillId="2" borderId="0" xfId="1" quotePrefix="1" applyFont="1" applyFill="1" applyAlignment="1">
      <alignment horizontal="left"/>
    </xf>
    <xf numFmtId="0" fontId="11" fillId="2" borderId="1" xfId="1" applyFill="1" applyBorder="1"/>
    <xf numFmtId="0" fontId="0" fillId="0" borderId="0" xfId="0"/>
    <xf numFmtId="0" fontId="16" fillId="0" borderId="0" xfId="0" quotePrefix="1" applyFont="1"/>
    <xf numFmtId="0" fontId="8" fillId="0" borderId="9" xfId="0" applyFont="1" applyBorder="1" applyAlignment="1">
      <alignment horizontal="center"/>
    </xf>
    <xf numFmtId="0" fontId="11" fillId="0" borderId="0" xfId="1" applyBorder="1"/>
    <xf numFmtId="0" fontId="0" fillId="2" borderId="0" xfId="0" applyFill="1"/>
    <xf numFmtId="0" fontId="11" fillId="2" borderId="0" xfId="1" applyFill="1"/>
    <xf numFmtId="0" fontId="11" fillId="2" borderId="0" xfId="1" applyFill="1" applyBorder="1"/>
    <xf numFmtId="165" fontId="8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 applyProtection="1">
      <protection locked="0"/>
    </xf>
    <xf numFmtId="0" fontId="11" fillId="0" borderId="0" xfId="0" applyFont="1" applyAlignment="1">
      <alignment horizontal="right"/>
    </xf>
    <xf numFmtId="165" fontId="26" fillId="0" borderId="0" xfId="0" applyNumberFormat="1" applyFont="1"/>
    <xf numFmtId="0" fontId="26" fillId="0" borderId="0" xfId="0" applyFont="1"/>
    <xf numFmtId="0" fontId="14" fillId="0" borderId="0" xfId="1" applyFont="1" applyFill="1" applyAlignment="1">
      <alignment horizontal="left"/>
    </xf>
    <xf numFmtId="0" fontId="27" fillId="0" borderId="0" xfId="0" applyFont="1" applyAlignment="1">
      <alignment horizontal="left"/>
    </xf>
    <xf numFmtId="0" fontId="14" fillId="0" borderId="0" xfId="0" quotePrefix="1" applyFont="1" applyAlignment="1" applyProtection="1">
      <alignment horizontal="left"/>
      <protection locked="0"/>
    </xf>
    <xf numFmtId="0" fontId="27" fillId="0" borderId="0" xfId="0" applyFont="1" applyAlignment="1"/>
    <xf numFmtId="14" fontId="27" fillId="0" borderId="0" xfId="0" applyNumberFormat="1" applyFont="1" applyAlignment="1"/>
    <xf numFmtId="0" fontId="28" fillId="0" borderId="0" xfId="0" applyFont="1"/>
    <xf numFmtId="165" fontId="29" fillId="0" borderId="0" xfId="0" applyNumberFormat="1" applyFont="1"/>
    <xf numFmtId="0" fontId="29" fillId="0" borderId="0" xfId="0" applyFont="1"/>
    <xf numFmtId="165" fontId="29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9" fontId="30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/>
    </xf>
    <xf numFmtId="4" fontId="26" fillId="0" borderId="0" xfId="0" applyNumberFormat="1" applyFont="1"/>
    <xf numFmtId="0" fontId="8" fillId="0" borderId="21" xfId="0" applyFont="1" applyFill="1" applyBorder="1"/>
    <xf numFmtId="0" fontId="11" fillId="0" borderId="22" xfId="0" applyFont="1" applyFill="1" applyBorder="1"/>
    <xf numFmtId="0" fontId="8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right"/>
    </xf>
    <xf numFmtId="0" fontId="31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22" xfId="0" applyFont="1" applyFill="1" applyBorder="1"/>
    <xf numFmtId="0" fontId="22" fillId="0" borderId="24" xfId="0" applyFont="1" applyFill="1" applyBorder="1"/>
    <xf numFmtId="0" fontId="11" fillId="0" borderId="0" xfId="0" applyFont="1" applyFill="1"/>
    <xf numFmtId="0" fontId="9" fillId="0" borderId="27" xfId="0" applyFont="1" applyFill="1" applyBorder="1"/>
    <xf numFmtId="0" fontId="9" fillId="0" borderId="28" xfId="0" applyFont="1" applyFill="1" applyBorder="1"/>
    <xf numFmtId="0" fontId="22" fillId="0" borderId="28" xfId="0" applyFont="1" applyFill="1" applyBorder="1"/>
    <xf numFmtId="0" fontId="9" fillId="0" borderId="28" xfId="0" applyFont="1" applyFill="1" applyBorder="1" applyAlignment="1">
      <alignment horizontal="right" vertical="center"/>
    </xf>
    <xf numFmtId="0" fontId="9" fillId="0" borderId="21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49" fontId="9" fillId="0" borderId="0" xfId="0" applyNumberFormat="1" applyFont="1" applyFill="1" applyBorder="1" applyAlignment="1">
      <alignment vertical="top"/>
    </xf>
    <xf numFmtId="0" fontId="31" fillId="0" borderId="25" xfId="0" applyFont="1" applyFill="1" applyBorder="1" applyAlignment="1">
      <alignment horizontal="right"/>
    </xf>
    <xf numFmtId="0" fontId="9" fillId="0" borderId="29" xfId="0" applyFont="1" applyFill="1" applyBorder="1"/>
    <xf numFmtId="0" fontId="9" fillId="0" borderId="25" xfId="0" applyFont="1" applyFill="1" applyBorder="1" applyAlignment="1"/>
    <xf numFmtId="0" fontId="9" fillId="0" borderId="0" xfId="0" applyFont="1" applyFill="1" applyBorder="1" applyAlignment="1"/>
    <xf numFmtId="0" fontId="9" fillId="0" borderId="26" xfId="0" applyFont="1" applyFill="1" applyBorder="1" applyAlignment="1"/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30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3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11" fillId="0" borderId="0" xfId="0" applyFont="1" applyFill="1" applyAlignment="1">
      <alignment horizontal="left" vertical="center"/>
    </xf>
    <xf numFmtId="0" fontId="8" fillId="0" borderId="23" xfId="0" applyFont="1" applyFill="1" applyBorder="1" applyAlignment="1">
      <alignment horizontal="right"/>
    </xf>
    <xf numFmtId="0" fontId="11" fillId="0" borderId="0" xfId="1" applyFont="1" applyAlignment="1">
      <alignment vertical="center"/>
    </xf>
    <xf numFmtId="0" fontId="9" fillId="0" borderId="43" xfId="0" applyFont="1" applyFill="1" applyBorder="1" applyAlignment="1">
      <alignment vertical="top"/>
    </xf>
    <xf numFmtId="0" fontId="9" fillId="0" borderId="44" xfId="0" applyFont="1" applyFill="1" applyBorder="1" applyAlignment="1">
      <alignment vertical="top"/>
    </xf>
    <xf numFmtId="0" fontId="9" fillId="0" borderId="45" xfId="0" applyFont="1" applyFill="1" applyBorder="1" applyAlignment="1">
      <alignment vertical="top"/>
    </xf>
    <xf numFmtId="14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4" fillId="12" borderId="0" xfId="1" applyFont="1" applyFill="1" applyBorder="1" applyAlignment="1">
      <alignment horizontal="left"/>
    </xf>
    <xf numFmtId="0" fontId="9" fillId="0" borderId="39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9" fillId="0" borderId="41" xfId="0" applyFont="1" applyFill="1" applyBorder="1" applyAlignment="1">
      <alignment vertical="top"/>
    </xf>
    <xf numFmtId="0" fontId="16" fillId="0" borderId="27" xfId="0" applyFont="1" applyFill="1" applyBorder="1"/>
    <xf numFmtId="0" fontId="15" fillId="0" borderId="28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2" fillId="0" borderId="21" xfId="0" applyFont="1" applyFill="1" applyBorder="1" applyAlignment="1"/>
    <xf numFmtId="0" fontId="12" fillId="0" borderId="24" xfId="0" applyFont="1" applyFill="1" applyBorder="1" applyAlignment="1"/>
    <xf numFmtId="0" fontId="12" fillId="0" borderId="25" xfId="0" applyFont="1" applyFill="1" applyBorder="1" applyAlignment="1"/>
    <xf numFmtId="0" fontId="12" fillId="0" borderId="0" xfId="0" applyFont="1" applyFill="1" applyBorder="1" applyAlignment="1"/>
    <xf numFmtId="0" fontId="12" fillId="0" borderId="27" xfId="0" applyFont="1" applyFill="1" applyBorder="1" applyAlignment="1"/>
    <xf numFmtId="0" fontId="12" fillId="0" borderId="29" xfId="0" applyFont="1" applyFill="1" applyBorder="1" applyAlignment="1"/>
    <xf numFmtId="3" fontId="22" fillId="0" borderId="24" xfId="0" applyNumberFormat="1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8" fontId="9" fillId="0" borderId="42" xfId="0" applyNumberFormat="1" applyFont="1" applyFill="1" applyBorder="1" applyAlignment="1"/>
    <xf numFmtId="0" fontId="9" fillId="0" borderId="42" xfId="0" applyFont="1" applyFill="1" applyBorder="1" applyAlignment="1"/>
    <xf numFmtId="8" fontId="22" fillId="0" borderId="42" xfId="0" applyNumberFormat="1" applyFont="1" applyFill="1" applyBorder="1" applyAlignment="1"/>
    <xf numFmtId="49" fontId="9" fillId="0" borderId="26" xfId="0" applyNumberFormat="1" applyFont="1" applyFill="1" applyBorder="1" applyAlignment="1"/>
    <xf numFmtId="8" fontId="9" fillId="0" borderId="26" xfId="0" applyNumberFormat="1" applyFont="1" applyFill="1" applyBorder="1" applyAlignment="1"/>
    <xf numFmtId="49" fontId="9" fillId="0" borderId="22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>
      <alignment vertical="top"/>
    </xf>
    <xf numFmtId="0" fontId="15" fillId="12" borderId="0" xfId="1" quotePrefix="1" applyFont="1" applyFill="1" applyAlignment="1" applyProtection="1">
      <alignment horizontal="left"/>
      <protection locked="0"/>
    </xf>
    <xf numFmtId="165" fontId="16" fillId="0" borderId="6" xfId="0" applyNumberFormat="1" applyFont="1" applyBorder="1"/>
    <xf numFmtId="0" fontId="11" fillId="0" borderId="14" xfId="1" applyBorder="1"/>
    <xf numFmtId="0" fontId="16" fillId="0" borderId="14" xfId="1" applyFont="1" applyBorder="1" applyAlignment="1">
      <alignment horizontal="left"/>
    </xf>
    <xf numFmtId="165" fontId="11" fillId="0" borderId="0" xfId="1" applyNumberFormat="1" applyFont="1" applyBorder="1" applyAlignment="1" applyProtection="1">
      <protection locked="0"/>
    </xf>
    <xf numFmtId="0" fontId="16" fillId="0" borderId="13" xfId="1" applyFont="1" applyBorder="1" applyAlignment="1">
      <alignment horizontal="left"/>
    </xf>
    <xf numFmtId="165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14" xfId="1" applyFont="1" applyBorder="1" applyAlignment="1"/>
    <xf numFmtId="0" fontId="16" fillId="0" borderId="13" xfId="0" applyFont="1" applyBorder="1" applyAlignment="1"/>
    <xf numFmtId="165" fontId="16" fillId="0" borderId="13" xfId="0" applyNumberFormat="1" applyFont="1" applyBorder="1" applyAlignment="1">
      <alignment horizontal="right"/>
    </xf>
    <xf numFmtId="14" fontId="9" fillId="0" borderId="0" xfId="0" applyNumberFormat="1" applyFont="1" applyBorder="1" applyAlignment="1"/>
    <xf numFmtId="0" fontId="9" fillId="0" borderId="0" xfId="0" applyFont="1"/>
    <xf numFmtId="14" fontId="11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6" fillId="0" borderId="14" xfId="0" applyFont="1" applyBorder="1" applyAlignment="1"/>
    <xf numFmtId="0" fontId="16" fillId="0" borderId="0" xfId="0" applyFont="1" applyBorder="1"/>
    <xf numFmtId="0" fontId="10" fillId="0" borderId="0" xfId="0" applyFont="1" applyBorder="1" applyAlignment="1"/>
    <xf numFmtId="0" fontId="11" fillId="0" borderId="14" xfId="0" applyFont="1" applyBorder="1"/>
    <xf numFmtId="0" fontId="11" fillId="0" borderId="0" xfId="0" applyFont="1" applyFill="1" applyBorder="1" applyAlignment="1"/>
    <xf numFmtId="165" fontId="16" fillId="0" borderId="53" xfId="0" applyNumberFormat="1" applyFont="1" applyBorder="1" applyAlignment="1"/>
    <xf numFmtId="4" fontId="13" fillId="0" borderId="56" xfId="1" applyNumberFormat="1" applyFont="1" applyBorder="1" applyAlignment="1">
      <alignment horizontal="right"/>
    </xf>
    <xf numFmtId="4" fontId="11" fillId="0" borderId="56" xfId="1" applyNumberFormat="1" applyFont="1" applyFill="1" applyBorder="1" applyAlignment="1" applyProtection="1">
      <protection locked="0"/>
    </xf>
    <xf numFmtId="165" fontId="16" fillId="0" borderId="14" xfId="0" applyNumberFormat="1" applyFont="1" applyBorder="1" applyAlignment="1"/>
    <xf numFmtId="4" fontId="13" fillId="0" borderId="14" xfId="0" applyNumberFormat="1" applyFont="1" applyBorder="1" applyAlignment="1"/>
    <xf numFmtId="4" fontId="11" fillId="0" borderId="52" xfId="1" applyNumberFormat="1" applyFont="1" applyFill="1" applyBorder="1" applyAlignment="1" applyProtection="1">
      <protection locked="0"/>
    </xf>
    <xf numFmtId="4" fontId="13" fillId="0" borderId="10" xfId="0" applyNumberFormat="1" applyFont="1" applyBorder="1" applyAlignment="1"/>
    <xf numFmtId="0" fontId="11" fillId="0" borderId="20" xfId="0" applyFont="1" applyBorder="1"/>
    <xf numFmtId="0" fontId="11" fillId="0" borderId="10" xfId="1" applyBorder="1"/>
    <xf numFmtId="0" fontId="16" fillId="0" borderId="5" xfId="0" applyFont="1" applyBorder="1"/>
    <xf numFmtId="14" fontId="16" fillId="0" borderId="5" xfId="0" applyNumberFormat="1" applyFont="1" applyBorder="1" applyAlignment="1"/>
    <xf numFmtId="14" fontId="16" fillId="0" borderId="5" xfId="0" applyNumberFormat="1" applyFont="1" applyBorder="1" applyAlignment="1">
      <alignment horizontal="left"/>
    </xf>
    <xf numFmtId="14" fontId="16" fillId="0" borderId="1" xfId="0" applyNumberFormat="1" applyFont="1" applyBorder="1" applyAlignment="1"/>
    <xf numFmtId="14" fontId="16" fillId="0" borderId="1" xfId="0" applyNumberFormat="1" applyFont="1" applyBorder="1" applyAlignment="1">
      <alignment horizontal="left"/>
    </xf>
    <xf numFmtId="0" fontId="16" fillId="2" borderId="0" xfId="1" applyFont="1" applyFill="1" applyBorder="1"/>
    <xf numFmtId="0" fontId="16" fillId="2" borderId="1" xfId="1" applyFont="1" applyFill="1" applyBorder="1"/>
    <xf numFmtId="0" fontId="10" fillId="0" borderId="3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3" fillId="0" borderId="0" xfId="0" applyFont="1"/>
    <xf numFmtId="168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16" fillId="0" borderId="27" xfId="0" applyNumberFormat="1" applyFont="1" applyFill="1" applyBorder="1"/>
    <xf numFmtId="169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right"/>
    </xf>
    <xf numFmtId="4" fontId="33" fillId="0" borderId="0" xfId="0" applyNumberFormat="1" applyFont="1"/>
    <xf numFmtId="165" fontId="33" fillId="0" borderId="0" xfId="0" applyNumberFormat="1" applyFont="1"/>
    <xf numFmtId="0" fontId="11" fillId="0" borderId="56" xfId="1" applyBorder="1"/>
    <xf numFmtId="0" fontId="16" fillId="0" borderId="56" xfId="1" applyFont="1" applyBorder="1" applyAlignment="1"/>
    <xf numFmtId="0" fontId="16" fillId="0" borderId="56" xfId="1" applyFont="1" applyBorder="1"/>
    <xf numFmtId="8" fontId="23" fillId="0" borderId="56" xfId="1" applyNumberFormat="1" applyFont="1" applyBorder="1" applyAlignment="1"/>
    <xf numFmtId="0" fontId="23" fillId="0" borderId="56" xfId="0" applyFont="1" applyBorder="1" applyAlignment="1"/>
    <xf numFmtId="0" fontId="16" fillId="0" borderId="56" xfId="0" applyFont="1" applyBorder="1" applyAlignment="1"/>
    <xf numFmtId="4" fontId="13" fillId="0" borderId="20" xfId="0" applyNumberFormat="1" applyFont="1" applyBorder="1" applyAlignment="1"/>
    <xf numFmtId="0" fontId="27" fillId="0" borderId="0" xfId="0" applyFont="1" applyBorder="1" applyAlignment="1"/>
    <xf numFmtId="8" fontId="32" fillId="0" borderId="13" xfId="1" applyNumberFormat="1" applyFont="1" applyBorder="1" applyAlignment="1">
      <alignment horizontal="left"/>
    </xf>
    <xf numFmtId="0" fontId="32" fillId="0" borderId="13" xfId="0" applyFont="1" applyBorder="1" applyAlignment="1"/>
    <xf numFmtId="4" fontId="13" fillId="0" borderId="53" xfId="0" applyNumberFormat="1" applyFont="1" applyBorder="1" applyAlignment="1"/>
    <xf numFmtId="0" fontId="9" fillId="0" borderId="30" xfId="0" applyFont="1" applyFill="1" applyBorder="1" applyAlignment="1">
      <alignment vertical="top"/>
    </xf>
    <xf numFmtId="0" fontId="12" fillId="0" borderId="21" xfId="0" applyFont="1" applyFill="1" applyBorder="1" applyAlignment="1"/>
    <xf numFmtId="0" fontId="12" fillId="0" borderId="25" xfId="0" applyFont="1" applyFill="1" applyBorder="1" applyAlignment="1"/>
    <xf numFmtId="0" fontId="16" fillId="0" borderId="0" xfId="0" applyFont="1" applyAlignment="1">
      <alignment horizontal="left"/>
    </xf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65" fontId="16" fillId="0" borderId="0" xfId="0" applyNumberFormat="1" applyFont="1" applyBorder="1"/>
    <xf numFmtId="165" fontId="15" fillId="0" borderId="6" xfId="0" applyNumberFormat="1" applyFont="1" applyBorder="1"/>
    <xf numFmtId="0" fontId="15" fillId="0" borderId="0" xfId="0" applyFont="1" applyBorder="1"/>
    <xf numFmtId="165" fontId="15" fillId="0" borderId="0" xfId="0" applyNumberFormat="1" applyFont="1" applyBorder="1" applyAlignment="1">
      <alignment horizontal="right"/>
    </xf>
    <xf numFmtId="0" fontId="8" fillId="2" borderId="0" xfId="1" applyFont="1" applyFill="1" applyBorder="1" applyAlignment="1">
      <alignment horizontal="center"/>
    </xf>
    <xf numFmtId="0" fontId="11" fillId="2" borderId="3" xfId="1" applyFill="1" applyBorder="1"/>
    <xf numFmtId="0" fontId="0" fillId="2" borderId="3" xfId="0" applyFill="1" applyBorder="1"/>
    <xf numFmtId="0" fontId="16" fillId="2" borderId="5" xfId="1" quotePrefix="1" applyFont="1" applyFill="1" applyBorder="1" applyAlignment="1"/>
    <xf numFmtId="0" fontId="16" fillId="2" borderId="0" xfId="1" quotePrefix="1" applyFont="1" applyFill="1" applyBorder="1" applyAlignment="1"/>
    <xf numFmtId="0" fontId="8" fillId="0" borderId="4" xfId="0" applyFont="1" applyBorder="1" applyAlignment="1">
      <alignment horizontal="right"/>
    </xf>
    <xf numFmtId="0" fontId="34" fillId="0" borderId="0" xfId="1" applyFont="1"/>
    <xf numFmtId="0" fontId="34" fillId="0" borderId="0" xfId="1" quotePrefix="1" applyFont="1" applyAlignment="1">
      <alignment horizontal="left"/>
    </xf>
    <xf numFmtId="0" fontId="35" fillId="0" borderId="0" xfId="1" quotePrefix="1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/>
    <xf numFmtId="0" fontId="36" fillId="0" borderId="8" xfId="0" applyFont="1" applyBorder="1" applyAlignment="1">
      <alignment horizontal="left"/>
    </xf>
    <xf numFmtId="0" fontId="36" fillId="0" borderId="8" xfId="0" applyFont="1" applyBorder="1" applyAlignment="1"/>
    <xf numFmtId="0" fontId="36" fillId="0" borderId="0" xfId="0" applyFont="1" applyAlignment="1">
      <alignment horizontal="right"/>
    </xf>
    <xf numFmtId="14" fontId="36" fillId="0" borderId="9" xfId="0" applyNumberFormat="1" applyFont="1" applyBorder="1" applyAlignment="1">
      <alignment horizontal="left"/>
    </xf>
    <xf numFmtId="164" fontId="36" fillId="0" borderId="9" xfId="0" applyNumberFormat="1" applyFont="1" applyBorder="1" applyAlignment="1">
      <alignment horizontal="left"/>
    </xf>
    <xf numFmtId="0" fontId="11" fillId="0" borderId="52" xfId="1" applyBorder="1"/>
    <xf numFmtId="0" fontId="11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6" fillId="13" borderId="3" xfId="0" applyFont="1" applyFill="1" applyBorder="1"/>
    <xf numFmtId="165" fontId="16" fillId="13" borderId="3" xfId="0" applyNumberFormat="1" applyFont="1" applyFill="1" applyBorder="1" applyAlignment="1">
      <alignment horizontal="left"/>
    </xf>
    <xf numFmtId="165" fontId="16" fillId="13" borderId="3" xfId="0" applyNumberFormat="1" applyFont="1" applyFill="1" applyBorder="1" applyAlignment="1">
      <alignment horizontal="right"/>
    </xf>
    <xf numFmtId="0" fontId="16" fillId="13" borderId="3" xfId="0" applyFont="1" applyFill="1" applyBorder="1" applyAlignment="1">
      <alignment horizontal="left"/>
    </xf>
    <xf numFmtId="165" fontId="16" fillId="13" borderId="3" xfId="0" applyNumberFormat="1" applyFont="1" applyFill="1" applyBorder="1"/>
    <xf numFmtId="0" fontId="16" fillId="13" borderId="40" xfId="0" applyFont="1" applyFill="1" applyBorder="1"/>
    <xf numFmtId="0" fontId="16" fillId="13" borderId="20" xfId="0" applyFont="1" applyFill="1" applyBorder="1"/>
    <xf numFmtId="165" fontId="16" fillId="13" borderId="10" xfId="0" applyNumberFormat="1" applyFont="1" applyFill="1" applyBorder="1" applyAlignment="1">
      <alignment horizontal="left"/>
    </xf>
    <xf numFmtId="165" fontId="16" fillId="13" borderId="10" xfId="0" applyNumberFormat="1" applyFont="1" applyFill="1" applyBorder="1" applyAlignment="1">
      <alignment horizontal="right"/>
    </xf>
    <xf numFmtId="0" fontId="16" fillId="13" borderId="10" xfId="0" applyFont="1" applyFill="1" applyBorder="1" applyAlignment="1">
      <alignment horizontal="left"/>
    </xf>
    <xf numFmtId="165" fontId="16" fillId="13" borderId="10" xfId="0" applyNumberFormat="1" applyFont="1" applyFill="1" applyBorder="1"/>
    <xf numFmtId="0" fontId="16" fillId="13" borderId="10" xfId="0" applyFont="1" applyFill="1" applyBorder="1"/>
    <xf numFmtId="0" fontId="16" fillId="13" borderId="19" xfId="0" applyFont="1" applyFill="1" applyBorder="1"/>
    <xf numFmtId="165" fontId="16" fillId="13" borderId="10" xfId="0" applyNumberFormat="1" applyFont="1" applyFill="1" applyBorder="1" applyAlignment="1">
      <alignment horizontal="right"/>
    </xf>
    <xf numFmtId="165" fontId="16" fillId="13" borderId="6" xfId="0" applyNumberFormat="1" applyFont="1" applyFill="1" applyBorder="1"/>
    <xf numFmtId="0" fontId="16" fillId="13" borderId="36" xfId="0" applyFont="1" applyFill="1" applyBorder="1"/>
    <xf numFmtId="0" fontId="16" fillId="13" borderId="13" xfId="0" applyFont="1" applyFill="1" applyBorder="1"/>
    <xf numFmtId="165" fontId="16" fillId="13" borderId="13" xfId="0" applyNumberFormat="1" applyFont="1" applyFill="1" applyBorder="1" applyAlignment="1">
      <alignment horizontal="left"/>
    </xf>
    <xf numFmtId="165" fontId="16" fillId="13" borderId="13" xfId="0" applyNumberFormat="1" applyFont="1" applyFill="1" applyBorder="1" applyAlignment="1">
      <alignment horizontal="right"/>
    </xf>
    <xf numFmtId="0" fontId="16" fillId="13" borderId="13" xfId="0" applyFont="1" applyFill="1" applyBorder="1" applyAlignment="1">
      <alignment horizontal="left"/>
    </xf>
    <xf numFmtId="0" fontId="16" fillId="13" borderId="59" xfId="0" applyFont="1" applyFill="1" applyBorder="1"/>
    <xf numFmtId="0" fontId="16" fillId="13" borderId="14" xfId="0" applyFont="1" applyFill="1" applyBorder="1"/>
    <xf numFmtId="165" fontId="16" fillId="13" borderId="14" xfId="0" applyNumberFormat="1" applyFont="1" applyFill="1" applyBorder="1" applyAlignment="1">
      <alignment horizontal="left"/>
    </xf>
    <xf numFmtId="165" fontId="16" fillId="13" borderId="14" xfId="0" applyNumberFormat="1" applyFont="1" applyFill="1" applyBorder="1" applyAlignment="1">
      <alignment horizontal="right"/>
    </xf>
    <xf numFmtId="0" fontId="16" fillId="13" borderId="14" xfId="0" applyFont="1" applyFill="1" applyBorder="1" applyAlignment="1">
      <alignment horizontal="left"/>
    </xf>
    <xf numFmtId="0" fontId="16" fillId="13" borderId="57" xfId="0" applyFont="1" applyFill="1" applyBorder="1"/>
    <xf numFmtId="0" fontId="16" fillId="13" borderId="52" xfId="0" applyFont="1" applyFill="1" applyBorder="1"/>
    <xf numFmtId="165" fontId="15" fillId="13" borderId="50" xfId="0" applyNumberFormat="1" applyFont="1" applyFill="1" applyBorder="1" applyAlignment="1">
      <alignment horizontal="left"/>
    </xf>
    <xf numFmtId="165" fontId="15" fillId="13" borderId="50" xfId="0" applyNumberFormat="1" applyFont="1" applyFill="1" applyBorder="1" applyAlignment="1">
      <alignment horizontal="right"/>
    </xf>
    <xf numFmtId="0" fontId="15" fillId="13" borderId="50" xfId="0" applyFont="1" applyFill="1" applyBorder="1" applyAlignment="1">
      <alignment horizontal="left"/>
    </xf>
    <xf numFmtId="165" fontId="15" fillId="13" borderId="50" xfId="0" applyNumberFormat="1" applyFont="1" applyFill="1" applyBorder="1"/>
    <xf numFmtId="0" fontId="15" fillId="13" borderId="50" xfId="0" applyFont="1" applyFill="1" applyBorder="1"/>
    <xf numFmtId="165" fontId="15" fillId="13" borderId="54" xfId="0" applyNumberFormat="1" applyFont="1" applyFill="1" applyBorder="1" applyAlignment="1">
      <alignment horizontal="right"/>
    </xf>
    <xf numFmtId="0" fontId="15" fillId="13" borderId="55" xfId="0" applyFont="1" applyFill="1" applyBorder="1"/>
    <xf numFmtId="0" fontId="11" fillId="13" borderId="14" xfId="1" applyFill="1" applyBorder="1"/>
    <xf numFmtId="0" fontId="16" fillId="13" borderId="13" xfId="1" quotePrefix="1" applyFont="1" applyFill="1" applyBorder="1" applyAlignment="1">
      <alignment horizontal="left"/>
    </xf>
    <xf numFmtId="0" fontId="16" fillId="13" borderId="13" xfId="1" applyFont="1" applyFill="1" applyBorder="1"/>
    <xf numFmtId="0" fontId="16" fillId="13" borderId="13" xfId="0" applyFont="1" applyFill="1" applyBorder="1" applyAlignment="1"/>
    <xf numFmtId="4" fontId="13" fillId="13" borderId="14" xfId="0" applyNumberFormat="1" applyFont="1" applyFill="1" applyBorder="1" applyAlignment="1"/>
    <xf numFmtId="0" fontId="11" fillId="13" borderId="14" xfId="0" applyFont="1" applyFill="1" applyBorder="1"/>
    <xf numFmtId="4" fontId="13" fillId="13" borderId="3" xfId="0" applyNumberFormat="1" applyFont="1" applyFill="1" applyBorder="1" applyAlignment="1"/>
    <xf numFmtId="0" fontId="11" fillId="13" borderId="10" xfId="0" applyFont="1" applyFill="1" applyBorder="1"/>
    <xf numFmtId="0" fontId="11" fillId="13" borderId="15" xfId="1" applyFont="1" applyFill="1" applyBorder="1" applyAlignment="1"/>
    <xf numFmtId="0" fontId="15" fillId="13" borderId="15" xfId="1" applyFont="1" applyFill="1" applyBorder="1" applyAlignment="1"/>
    <xf numFmtId="0" fontId="25" fillId="13" borderId="15" xfId="1" applyFont="1" applyFill="1" applyBorder="1" applyAlignment="1"/>
    <xf numFmtId="0" fontId="15" fillId="13" borderId="15" xfId="1" applyFont="1" applyFill="1" applyBorder="1" applyAlignment="1">
      <alignment horizontal="right"/>
    </xf>
    <xf numFmtId="4" fontId="14" fillId="13" borderId="15" xfId="1" applyNumberFormat="1" applyFont="1" applyFill="1" applyBorder="1" applyAlignment="1">
      <alignment horizontal="right"/>
    </xf>
    <xf numFmtId="4" fontId="15" fillId="13" borderId="15" xfId="1" applyNumberFormat="1" applyFont="1" applyFill="1" applyBorder="1" applyAlignment="1" applyProtection="1">
      <protection locked="0"/>
    </xf>
    <xf numFmtId="0" fontId="11" fillId="13" borderId="2" xfId="1" applyFill="1" applyBorder="1"/>
    <xf numFmtId="0" fontId="37" fillId="0" borderId="0" xfId="0" applyFont="1"/>
    <xf numFmtId="4" fontId="38" fillId="0" borderId="0" xfId="1" applyNumberFormat="1" applyFont="1" applyFill="1" applyBorder="1" applyAlignment="1" applyProtection="1">
      <protection locked="0"/>
    </xf>
    <xf numFmtId="165" fontId="8" fillId="0" borderId="0" xfId="1" applyNumberFormat="1" applyFont="1" applyBorder="1" applyAlignment="1" applyProtection="1">
      <protection locked="0"/>
    </xf>
    <xf numFmtId="0" fontId="37" fillId="0" borderId="0" xfId="1" applyFont="1"/>
    <xf numFmtId="165" fontId="37" fillId="0" borderId="6" xfId="0" applyNumberFormat="1" applyFont="1" applyBorder="1"/>
    <xf numFmtId="0" fontId="11" fillId="0" borderId="5" xfId="0" quotePrefix="1" applyFont="1" applyBorder="1" applyAlignment="1"/>
    <xf numFmtId="0" fontId="11" fillId="0" borderId="5" xfId="0" quotePrefix="1" applyFont="1" applyBorder="1" applyAlignment="1">
      <alignment horizontal="right"/>
    </xf>
    <xf numFmtId="0" fontId="15" fillId="0" borderId="63" xfId="0" applyNumberFormat="1" applyFont="1" applyBorder="1" applyAlignment="1">
      <alignment horizontal="center"/>
    </xf>
    <xf numFmtId="0" fontId="39" fillId="0" borderId="0" xfId="0" applyFont="1" applyAlignment="1">
      <alignment horizontal="right" wrapText="1"/>
    </xf>
    <xf numFmtId="0" fontId="27" fillId="0" borderId="9" xfId="0" applyFont="1" applyBorder="1" applyAlignment="1">
      <alignment horizontal="center"/>
    </xf>
    <xf numFmtId="0" fontId="40" fillId="0" borderId="6" xfId="0" applyFont="1" applyBorder="1" applyAlignment="1"/>
    <xf numFmtId="0" fontId="40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3" fontId="11" fillId="0" borderId="32" xfId="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wrapText="1"/>
    </xf>
    <xf numFmtId="8" fontId="11" fillId="0" borderId="10" xfId="0" applyNumberFormat="1" applyFont="1" applyFill="1" applyBorder="1" applyAlignment="1">
      <alignment horizontal="right" vertical="center"/>
    </xf>
    <xf numFmtId="8" fontId="11" fillId="0" borderId="9" xfId="0" applyNumberFormat="1" applyFont="1" applyFill="1" applyBorder="1" applyAlignment="1">
      <alignment horizontal="right" vertical="center"/>
    </xf>
    <xf numFmtId="8" fontId="8" fillId="0" borderId="33" xfId="0" applyNumberFormat="1" applyFont="1" applyFill="1" applyBorder="1" applyAlignment="1">
      <alignment horizontal="right" vertical="center"/>
    </xf>
    <xf numFmtId="8" fontId="11" fillId="0" borderId="8" xfId="0" applyNumberFormat="1" applyFont="1" applyFill="1" applyBorder="1" applyAlignment="1">
      <alignment horizontal="right" vertical="center"/>
    </xf>
    <xf numFmtId="8" fontId="8" fillId="0" borderId="34" xfId="0" applyNumberFormat="1" applyFont="1" applyFill="1" applyBorder="1" applyAlignment="1">
      <alignment horizontal="right" vertical="center"/>
    </xf>
    <xf numFmtId="8" fontId="11" fillId="0" borderId="38" xfId="0" applyNumberFormat="1" applyFont="1" applyFill="1" applyBorder="1" applyAlignment="1">
      <alignment horizontal="right" vertical="center"/>
    </xf>
    <xf numFmtId="8" fontId="8" fillId="0" borderId="49" xfId="0" applyNumberFormat="1" applyFont="1" applyFill="1" applyBorder="1" applyAlignment="1">
      <alignment horizontal="right" vertical="center"/>
    </xf>
    <xf numFmtId="8" fontId="8" fillId="0" borderId="46" xfId="0" applyNumberFormat="1" applyFont="1" applyFill="1" applyBorder="1" applyAlignment="1">
      <alignment horizontal="right" vertical="center"/>
    </xf>
    <xf numFmtId="8" fontId="8" fillId="0" borderId="48" xfId="0" applyNumberFormat="1" applyFont="1" applyFill="1" applyBorder="1" applyAlignment="1">
      <alignment horizontal="right" vertical="center"/>
    </xf>
    <xf numFmtId="165" fontId="16" fillId="0" borderId="38" xfId="0" applyNumberFormat="1" applyFont="1" applyBorder="1"/>
    <xf numFmtId="0" fontId="16" fillId="0" borderId="64" xfId="0" applyFont="1" applyBorder="1"/>
    <xf numFmtId="0" fontId="16" fillId="0" borderId="36" xfId="0" applyFont="1" applyBorder="1"/>
    <xf numFmtId="0" fontId="11" fillId="0" borderId="5" xfId="0" applyFont="1" applyBorder="1"/>
    <xf numFmtId="165" fontId="16" fillId="13" borderId="7" xfId="0" applyNumberFormat="1" applyFont="1" applyFill="1" applyBorder="1"/>
    <xf numFmtId="165" fontId="16" fillId="13" borderId="8" xfId="0" applyNumberFormat="1" applyFont="1" applyFill="1" applyBorder="1"/>
    <xf numFmtId="165" fontId="16" fillId="13" borderId="60" xfId="0" applyNumberFormat="1" applyFont="1" applyFill="1" applyBorder="1"/>
    <xf numFmtId="165" fontId="16" fillId="13" borderId="58" xfId="0" applyNumberFormat="1" applyFont="1" applyFill="1" applyBorder="1"/>
    <xf numFmtId="165" fontId="16" fillId="13" borderId="65" xfId="0" applyNumberFormat="1" applyFont="1" applyFill="1" applyBorder="1"/>
    <xf numFmtId="0" fontId="11" fillId="0" borderId="50" xfId="1" applyBorder="1"/>
    <xf numFmtId="0" fontId="15" fillId="0" borderId="50" xfId="1" quotePrefix="1" applyFont="1" applyBorder="1" applyAlignment="1">
      <alignment horizontal="right"/>
    </xf>
    <xf numFmtId="4" fontId="14" fillId="0" borderId="50" xfId="1" quotePrefix="1" applyNumberFormat="1" applyFont="1" applyBorder="1" applyAlignment="1">
      <alignment horizontal="right"/>
    </xf>
    <xf numFmtId="0" fontId="15" fillId="0" borderId="0" xfId="1" quotePrefix="1" applyFont="1" applyBorder="1" applyAlignment="1">
      <alignment horizontal="right"/>
    </xf>
    <xf numFmtId="0" fontId="39" fillId="0" borderId="9" xfId="0" quotePrefix="1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14" fontId="27" fillId="0" borderId="8" xfId="0" applyNumberFormat="1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9" fillId="0" borderId="8" xfId="0" applyFont="1" applyBorder="1" applyAlignment="1">
      <alignment horizontal="right" wrapText="1"/>
    </xf>
    <xf numFmtId="0" fontId="39" fillId="0" borderId="10" xfId="0" applyFont="1" applyBorder="1" applyAlignment="1">
      <alignment horizontal="right" wrapText="1"/>
    </xf>
    <xf numFmtId="0" fontId="39" fillId="0" borderId="19" xfId="0" applyFont="1" applyBorder="1" applyAlignment="1">
      <alignment horizontal="right" wrapText="1"/>
    </xf>
    <xf numFmtId="0" fontId="4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6" fillId="0" borderId="11" xfId="1" quotePrefix="1" applyFont="1" applyBorder="1" applyAlignment="1">
      <alignment horizontal="left" wrapText="1"/>
    </xf>
    <xf numFmtId="0" fontId="16" fillId="0" borderId="2" xfId="1" quotePrefix="1" applyFont="1" applyBorder="1" applyAlignment="1">
      <alignment horizontal="left" wrapText="1"/>
    </xf>
    <xf numFmtId="0" fontId="16" fillId="0" borderId="12" xfId="1" quotePrefix="1" applyFont="1" applyBorder="1" applyAlignment="1">
      <alignment horizontal="left" wrapText="1"/>
    </xf>
    <xf numFmtId="0" fontId="16" fillId="0" borderId="11" xfId="1" quotePrefix="1" applyFont="1" applyBorder="1" applyAlignment="1">
      <alignment horizontal="right" wrapText="1"/>
    </xf>
    <xf numFmtId="0" fontId="16" fillId="0" borderId="12" xfId="1" quotePrefix="1" applyFont="1" applyBorder="1" applyAlignment="1">
      <alignment horizontal="right" wrapText="1"/>
    </xf>
    <xf numFmtId="0" fontId="16" fillId="2" borderId="5" xfId="0" applyFont="1" applyFill="1" applyBorder="1" applyAlignment="1">
      <alignment horizontal="center"/>
    </xf>
    <xf numFmtId="0" fontId="14" fillId="13" borderId="50" xfId="0" applyFont="1" applyFill="1" applyBorder="1" applyAlignment="1">
      <alignment horizontal="left"/>
    </xf>
    <xf numFmtId="165" fontId="15" fillId="13" borderId="5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5" fontId="16" fillId="13" borderId="10" xfId="0" applyNumberFormat="1" applyFont="1" applyFill="1" applyBorder="1" applyAlignment="1">
      <alignment horizontal="center"/>
    </xf>
    <xf numFmtId="0" fontId="16" fillId="0" borderId="14" xfId="1" applyFont="1" applyBorder="1" applyAlignment="1">
      <alignment horizontal="left"/>
    </xf>
    <xf numFmtId="165" fontId="16" fillId="13" borderId="10" xfId="0" applyNumberFormat="1" applyFont="1" applyFill="1" applyBorder="1" applyAlignment="1">
      <alignment horizontal="right"/>
    </xf>
    <xf numFmtId="165" fontId="16" fillId="13" borderId="13" xfId="0" applyNumberFormat="1" applyFont="1" applyFill="1" applyBorder="1" applyAlignment="1">
      <alignment horizontal="right"/>
    </xf>
    <xf numFmtId="165" fontId="16" fillId="13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8" fontId="32" fillId="13" borderId="13" xfId="1" applyNumberFormat="1" applyFont="1" applyFill="1" applyBorder="1" applyAlignment="1">
      <alignment horizontal="left"/>
    </xf>
    <xf numFmtId="0" fontId="32" fillId="13" borderId="13" xfId="0" applyFont="1" applyFill="1" applyBorder="1" applyAlignment="1"/>
    <xf numFmtId="165" fontId="11" fillId="0" borderId="0" xfId="1" applyNumberFormat="1" applyBorder="1" applyAlignment="1" applyProtection="1">
      <alignment horizontal="right"/>
      <protection locked="0"/>
    </xf>
    <xf numFmtId="165" fontId="11" fillId="0" borderId="0" xfId="1" applyNumberFormat="1" applyFont="1" applyBorder="1" applyAlignment="1" applyProtection="1">
      <protection locked="0"/>
    </xf>
    <xf numFmtId="14" fontId="11" fillId="0" borderId="0" xfId="0" applyNumberFormat="1" applyFont="1" applyAlignment="1">
      <alignment horizontal="center"/>
    </xf>
    <xf numFmtId="165" fontId="8" fillId="0" borderId="0" xfId="1" applyNumberFormat="1" applyFont="1" applyBorder="1" applyAlignment="1">
      <alignment horizontal="right"/>
    </xf>
    <xf numFmtId="165" fontId="16" fillId="0" borderId="14" xfId="0" applyNumberFormat="1" applyFont="1" applyBorder="1" applyAlignment="1">
      <alignment horizontal="right"/>
    </xf>
    <xf numFmtId="0" fontId="15" fillId="13" borderId="15" xfId="1" applyFont="1" applyFill="1" applyBorder="1" applyAlignment="1">
      <alignment horizontal="center"/>
    </xf>
    <xf numFmtId="0" fontId="15" fillId="0" borderId="61" xfId="0" applyFont="1" applyBorder="1" applyAlignment="1">
      <alignment horizontal="right" wrapText="1"/>
    </xf>
    <xf numFmtId="0" fontId="15" fillId="0" borderId="62" xfId="0" applyFont="1" applyBorder="1" applyAlignment="1">
      <alignment horizontal="right" wrapText="1"/>
    </xf>
    <xf numFmtId="0" fontId="15" fillId="0" borderId="63" xfId="0" applyFont="1" applyBorder="1" applyAlignment="1">
      <alignment horizontal="right" wrapText="1"/>
    </xf>
    <xf numFmtId="0" fontId="15" fillId="0" borderId="61" xfId="0" applyFont="1" applyBorder="1" applyAlignment="1">
      <alignment horizontal="right" wrapText="1" indent="1"/>
    </xf>
    <xf numFmtId="0" fontId="15" fillId="0" borderId="62" xfId="0" applyFont="1" applyBorder="1" applyAlignment="1">
      <alignment horizontal="right" wrapText="1" indent="1"/>
    </xf>
    <xf numFmtId="0" fontId="15" fillId="0" borderId="63" xfId="0" applyFont="1" applyBorder="1" applyAlignment="1">
      <alignment horizontal="right" wrapText="1" indent="1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165" fontId="16" fillId="13" borderId="3" xfId="0" applyNumberFormat="1" applyFont="1" applyFill="1" applyBorder="1" applyAlignment="1">
      <alignment horizontal="right"/>
    </xf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16" fillId="13" borderId="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8" fontId="11" fillId="0" borderId="17" xfId="0" applyNumberFormat="1" applyFont="1" applyFill="1" applyBorder="1" applyAlignment="1">
      <alignment horizontal="right"/>
    </xf>
    <xf numFmtId="8" fontId="11" fillId="0" borderId="18" xfId="0" applyNumberFormat="1" applyFont="1" applyFill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9" fontId="9" fillId="0" borderId="27" xfId="0" applyNumberFormat="1" applyFont="1" applyFill="1" applyBorder="1" applyAlignment="1">
      <alignment horizontal="right"/>
    </xf>
    <xf numFmtId="49" fontId="9" fillId="0" borderId="29" xfId="0" applyNumberFormat="1" applyFont="1" applyFill="1" applyBorder="1" applyAlignment="1">
      <alignment horizontal="right"/>
    </xf>
    <xf numFmtId="14" fontId="8" fillId="0" borderId="3" xfId="0" applyNumberFormat="1" applyFont="1" applyFill="1" applyBorder="1" applyAlignment="1">
      <alignment horizontal="center"/>
    </xf>
    <xf numFmtId="0" fontId="8" fillId="0" borderId="25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right"/>
    </xf>
    <xf numFmtId="8" fontId="22" fillId="0" borderId="50" xfId="0" applyNumberFormat="1" applyFont="1" applyFill="1" applyBorder="1" applyAlignment="1">
      <alignment horizontal="right"/>
    </xf>
    <xf numFmtId="8" fontId="22" fillId="0" borderId="51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8" fontId="8" fillId="0" borderId="50" xfId="0" applyNumberFormat="1" applyFont="1" applyFill="1" applyBorder="1" applyAlignment="1">
      <alignment horizontal="right"/>
    </xf>
    <xf numFmtId="8" fontId="8" fillId="0" borderId="51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</cellXfs>
  <cellStyles count="49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Euro" xfId="21"/>
    <cellStyle name="Euro 2" xfId="22"/>
    <cellStyle name="Hyperlink 2" xfId="23"/>
    <cellStyle name="Prozent 2" xfId="2"/>
    <cellStyle name="Standard" xfId="0" builtinId="0"/>
    <cellStyle name="Standard 2" xfId="1"/>
    <cellStyle name="Standard 3" xfId="24"/>
    <cellStyle name="Standard 4" xfId="25"/>
    <cellStyle name="Standard 4 2" xfId="27"/>
    <cellStyle name="Standard 4 2 2" xfId="30"/>
    <cellStyle name="Standard 4 2 2 2" xfId="46"/>
    <cellStyle name="Standard 4 2 2 3" xfId="38"/>
    <cellStyle name="Standard 4 2 3" xfId="32"/>
    <cellStyle name="Standard 4 2 3 2" xfId="48"/>
    <cellStyle name="Standard 4 2 3 3" xfId="40"/>
    <cellStyle name="Standard 4 2 4" xfId="43"/>
    <cellStyle name="Standard 4 2 5" xfId="35"/>
    <cellStyle name="Standard 4 3" xfId="28"/>
    <cellStyle name="Standard 4 3 2" xfId="44"/>
    <cellStyle name="Standard 4 3 3" xfId="36"/>
    <cellStyle name="Standard 4 4" xfId="29"/>
    <cellStyle name="Standard 4 4 2" xfId="45"/>
    <cellStyle name="Standard 4 4 3" xfId="37"/>
    <cellStyle name="Standard 4 5" xfId="31"/>
    <cellStyle name="Standard 4 5 2" xfId="47"/>
    <cellStyle name="Standard 4 5 3" xfId="39"/>
    <cellStyle name="Standard 4 6" xfId="33"/>
    <cellStyle name="Standard 4 6 2" xfId="41"/>
    <cellStyle name="Standard 4 7" xfId="42"/>
    <cellStyle name="Standard 4 8" xfId="34"/>
    <cellStyle name="Währung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6717</xdr:colOff>
      <xdr:row>3</xdr:row>
      <xdr:rowOff>123947</xdr:rowOff>
    </xdr:from>
    <xdr:to>
      <xdr:col>16</xdr:col>
      <xdr:colOff>971429</xdr:colOff>
      <xdr:row>13</xdr:row>
      <xdr:rowOff>72048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0155" y="608135"/>
          <a:ext cx="2155337" cy="1265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106680</xdr:colOff>
      <xdr:row>21</xdr:row>
      <xdr:rowOff>0</xdr:rowOff>
    </xdr:from>
    <xdr:to>
      <xdr:col>15</xdr:col>
      <xdr:colOff>1587</xdr:colOff>
      <xdr:row>21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84867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33</xdr:row>
      <xdr:rowOff>0</xdr:rowOff>
    </xdr:from>
    <xdr:to>
      <xdr:col>15</xdr:col>
      <xdr:colOff>1587</xdr:colOff>
      <xdr:row>33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45446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38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38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38</xdr:row>
      <xdr:rowOff>0</xdr:rowOff>
    </xdr:from>
    <xdr:to>
      <xdr:col>15</xdr:col>
      <xdr:colOff>1587</xdr:colOff>
      <xdr:row>40</xdr:row>
      <xdr:rowOff>45392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5882" cy="19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38</xdr:row>
      <xdr:rowOff>0</xdr:rowOff>
    </xdr:from>
    <xdr:to>
      <xdr:col>15</xdr:col>
      <xdr:colOff>1587</xdr:colOff>
      <xdr:row>40</xdr:row>
      <xdr:rowOff>45393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5882" cy="19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38</xdr:row>
      <xdr:rowOff>0</xdr:rowOff>
    </xdr:from>
    <xdr:ext cx="76200" cy="1981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38</xdr:row>
      <xdr:rowOff>0</xdr:rowOff>
    </xdr:from>
    <xdr:ext cx="76200" cy="198121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38</xdr:row>
      <xdr:rowOff>0</xdr:rowOff>
    </xdr:from>
    <xdr:ext cx="76200" cy="198121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38</xdr:row>
      <xdr:rowOff>0</xdr:rowOff>
    </xdr:from>
    <xdr:ext cx="76200" cy="198121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38</xdr:row>
      <xdr:rowOff>0</xdr:rowOff>
    </xdr:from>
    <xdr:to>
      <xdr:col>15</xdr:col>
      <xdr:colOff>1587</xdr:colOff>
      <xdr:row>40</xdr:row>
      <xdr:rowOff>45392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5882" cy="19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38</xdr:row>
      <xdr:rowOff>0</xdr:rowOff>
    </xdr:from>
    <xdr:to>
      <xdr:col>15</xdr:col>
      <xdr:colOff>1587</xdr:colOff>
      <xdr:row>40</xdr:row>
      <xdr:rowOff>45393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544925"/>
          <a:ext cx="75882" cy="19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77142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77143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77142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77143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60</xdr:row>
      <xdr:rowOff>0</xdr:rowOff>
    </xdr:from>
    <xdr:to>
      <xdr:col>15</xdr:col>
      <xdr:colOff>1587</xdr:colOff>
      <xdr:row>60</xdr:row>
      <xdr:rowOff>198120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231267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72</xdr:row>
      <xdr:rowOff>0</xdr:rowOff>
    </xdr:from>
    <xdr:to>
      <xdr:col>15</xdr:col>
      <xdr:colOff>1587</xdr:colOff>
      <xdr:row>72</xdr:row>
      <xdr:rowOff>198121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291846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77</xdr:row>
      <xdr:rowOff>0</xdr:rowOff>
    </xdr:from>
    <xdr:ext cx="76200" cy="19812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45392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45393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77</xdr:row>
      <xdr:rowOff>0</xdr:rowOff>
    </xdr:from>
    <xdr:ext cx="76200" cy="19812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45392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45393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99</xdr:row>
      <xdr:rowOff>0</xdr:rowOff>
    </xdr:from>
    <xdr:to>
      <xdr:col>15</xdr:col>
      <xdr:colOff>1587</xdr:colOff>
      <xdr:row>99</xdr:row>
      <xdr:rowOff>198120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377666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111</xdr:row>
      <xdr:rowOff>0</xdr:rowOff>
    </xdr:from>
    <xdr:to>
      <xdr:col>15</xdr:col>
      <xdr:colOff>1587</xdr:colOff>
      <xdr:row>111</xdr:row>
      <xdr:rowOff>198121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438245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138</xdr:row>
      <xdr:rowOff>0</xdr:rowOff>
    </xdr:from>
    <xdr:to>
      <xdr:col>15</xdr:col>
      <xdr:colOff>1587</xdr:colOff>
      <xdr:row>138</xdr:row>
      <xdr:rowOff>198120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5240655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150</xdr:row>
      <xdr:rowOff>0</xdr:rowOff>
    </xdr:from>
    <xdr:to>
      <xdr:col>15</xdr:col>
      <xdr:colOff>1587</xdr:colOff>
      <xdr:row>150</xdr:row>
      <xdr:rowOff>198121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5846445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670464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731043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816864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877443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963263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023842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1096625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1702415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256061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316640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402461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463040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548860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09439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952595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7558385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841658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902237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988058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2048637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2134457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2195036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77142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77143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77142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77143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5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39</xdr:row>
      <xdr:rowOff>0</xdr:rowOff>
    </xdr:from>
    <xdr:ext cx="76200" cy="19812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39</xdr:row>
      <xdr:rowOff>0</xdr:rowOff>
    </xdr:from>
    <xdr:ext cx="76200" cy="198121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124767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124768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20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39</xdr:row>
      <xdr:rowOff>0</xdr:rowOff>
    </xdr:from>
    <xdr:to>
      <xdr:col>15</xdr:col>
      <xdr:colOff>1587</xdr:colOff>
      <xdr:row>40</xdr:row>
      <xdr:rowOff>118746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621125"/>
          <a:ext cx="75882" cy="1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60</xdr:row>
      <xdr:rowOff>0</xdr:rowOff>
    </xdr:from>
    <xdr:to>
      <xdr:col>15</xdr:col>
      <xdr:colOff>1587</xdr:colOff>
      <xdr:row>60</xdr:row>
      <xdr:rowOff>198120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231267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72</xdr:row>
      <xdr:rowOff>0</xdr:rowOff>
    </xdr:from>
    <xdr:to>
      <xdr:col>15</xdr:col>
      <xdr:colOff>1587</xdr:colOff>
      <xdr:row>72</xdr:row>
      <xdr:rowOff>198121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291846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77</xdr:row>
      <xdr:rowOff>0</xdr:rowOff>
    </xdr:from>
    <xdr:ext cx="76200" cy="19812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45392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45393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106680</xdr:colOff>
      <xdr:row>77</xdr:row>
      <xdr:rowOff>0</xdr:rowOff>
    </xdr:from>
    <xdr:ext cx="76200" cy="19812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106680</xdr:colOff>
      <xdr:row>77</xdr:row>
      <xdr:rowOff>0</xdr:rowOff>
    </xdr:from>
    <xdr:ext cx="76200" cy="198121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45392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77</xdr:row>
      <xdr:rowOff>0</xdr:rowOff>
    </xdr:from>
    <xdr:to>
      <xdr:col>15</xdr:col>
      <xdr:colOff>1587</xdr:colOff>
      <xdr:row>79</xdr:row>
      <xdr:rowOff>45393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973830" y="31184850"/>
          <a:ext cx="75882" cy="19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99</xdr:row>
      <xdr:rowOff>0</xdr:rowOff>
    </xdr:from>
    <xdr:to>
      <xdr:col>15</xdr:col>
      <xdr:colOff>1587</xdr:colOff>
      <xdr:row>99</xdr:row>
      <xdr:rowOff>198120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377666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111</xdr:row>
      <xdr:rowOff>0</xdr:rowOff>
    </xdr:from>
    <xdr:to>
      <xdr:col>15</xdr:col>
      <xdr:colOff>1587</xdr:colOff>
      <xdr:row>111</xdr:row>
      <xdr:rowOff>198121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438245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138</xdr:row>
      <xdr:rowOff>0</xdr:rowOff>
    </xdr:from>
    <xdr:to>
      <xdr:col>15</xdr:col>
      <xdr:colOff>1587</xdr:colOff>
      <xdr:row>138</xdr:row>
      <xdr:rowOff>198120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5240655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150</xdr:row>
      <xdr:rowOff>0</xdr:rowOff>
    </xdr:from>
    <xdr:to>
      <xdr:col>15</xdr:col>
      <xdr:colOff>1587</xdr:colOff>
      <xdr:row>150</xdr:row>
      <xdr:rowOff>198121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5846445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670464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731043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816864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877443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963263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023842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1096625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1702415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256061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316640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402461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463040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548860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609439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6952595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7558385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8416587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19022377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198805800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204863700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39370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73830" y="213445725"/>
          <a:ext cx="7588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106680</xdr:colOff>
      <xdr:row>156</xdr:row>
      <xdr:rowOff>0</xdr:rowOff>
    </xdr:from>
    <xdr:to>
      <xdr:col>15</xdr:col>
      <xdr:colOff>1587</xdr:colOff>
      <xdr:row>157</xdr:row>
      <xdr:rowOff>39371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973830" y="219503625"/>
          <a:ext cx="75882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158750</xdr:rowOff>
    </xdr:from>
    <xdr:to>
      <xdr:col>2</xdr:col>
      <xdr:colOff>308425</xdr:colOff>
      <xdr:row>44</xdr:row>
      <xdr:rowOff>15875</xdr:rowOff>
    </xdr:to>
    <xdr:pic>
      <xdr:nvPicPr>
        <xdr:cNvPr id="253" name="Grafik 2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200313"/>
          <a:ext cx="959300" cy="54768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</xdr:row>
      <xdr:rowOff>158749</xdr:rowOff>
    </xdr:from>
    <xdr:to>
      <xdr:col>2</xdr:col>
      <xdr:colOff>292550</xdr:colOff>
      <xdr:row>5</xdr:row>
      <xdr:rowOff>84137</xdr:rowOff>
    </xdr:to>
    <xdr:pic>
      <xdr:nvPicPr>
        <xdr:cNvPr id="254" name="Grafik 2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468562"/>
          <a:ext cx="959300" cy="615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190500</xdr:rowOff>
    </xdr:from>
    <xdr:to>
      <xdr:col>2</xdr:col>
      <xdr:colOff>308425</xdr:colOff>
      <xdr:row>83</xdr:row>
      <xdr:rowOff>31751</xdr:rowOff>
    </xdr:to>
    <xdr:pic>
      <xdr:nvPicPr>
        <xdr:cNvPr id="255" name="Grafik 2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29964063"/>
          <a:ext cx="959300" cy="531813"/>
        </a:xfrm>
        <a:prstGeom prst="rect">
          <a:avLst/>
        </a:prstGeom>
      </xdr:spPr>
    </xdr:pic>
    <xdr:clientData/>
  </xdr:twoCellAnchor>
  <xdr:twoCellAnchor editAs="oneCell">
    <xdr:from>
      <xdr:col>0</xdr:col>
      <xdr:colOff>103187</xdr:colOff>
      <xdr:row>119</xdr:row>
      <xdr:rowOff>158749</xdr:rowOff>
    </xdr:from>
    <xdr:to>
      <xdr:col>2</xdr:col>
      <xdr:colOff>300487</xdr:colOff>
      <xdr:row>122</xdr:row>
      <xdr:rowOff>47624</xdr:rowOff>
    </xdr:to>
    <xdr:pic>
      <xdr:nvPicPr>
        <xdr:cNvPr id="256" name="Grafik 2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" y="44664312"/>
          <a:ext cx="959300" cy="57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69"/>
  <sheetViews>
    <sheetView tabSelected="1" zoomScale="70" zoomScaleNormal="70" zoomScaleSheetLayoutView="75" workbookViewId="0">
      <selection activeCell="B10" sqref="B10:F10"/>
    </sheetView>
  </sheetViews>
  <sheetFormatPr baseColWidth="10" defaultRowHeight="12.75" x14ac:dyDescent="0.2"/>
  <cols>
    <col min="1" max="1" width="33.85546875" style="77" customWidth="1"/>
    <col min="2" max="2" width="22.28515625" style="87" customWidth="1"/>
    <col min="3" max="3" width="7.85546875" style="88" customWidth="1"/>
    <col min="4" max="4" width="18.140625" style="77" customWidth="1"/>
    <col min="5" max="5" width="18.28515625" style="89" customWidth="1"/>
    <col min="6" max="6" width="13.5703125" style="77" customWidth="1"/>
    <col min="7" max="7" width="2.7109375" style="88" customWidth="1"/>
    <col min="8" max="8" width="30.140625" style="90" customWidth="1"/>
    <col min="9" max="9" width="2.7109375" style="88" customWidth="1"/>
    <col min="10" max="10" width="20.85546875" style="91" customWidth="1"/>
    <col min="11" max="11" width="11.42578125" style="66"/>
    <col min="12" max="12" width="12.28515625" style="76" bestFit="1" customWidth="1"/>
    <col min="13" max="13" width="11.42578125" style="76"/>
    <col min="14" max="14" width="13" style="76" customWidth="1"/>
    <col min="15" max="15" width="16.42578125" style="76" customWidth="1"/>
    <col min="16" max="16" width="13.140625" style="76" customWidth="1"/>
    <col min="17" max="17" width="14.42578125" style="76" bestFit="1" customWidth="1"/>
    <col min="18" max="18" width="11.42578125" style="76"/>
    <col min="19" max="256" width="11.42578125" style="77"/>
    <col min="257" max="257" width="15.7109375" style="77" customWidth="1"/>
    <col min="258" max="258" width="10.42578125" style="77" bestFit="1" customWidth="1"/>
    <col min="259" max="259" width="7.85546875" style="77" customWidth="1"/>
    <col min="260" max="260" width="18.140625" style="77" customWidth="1"/>
    <col min="261" max="261" width="18.28515625" style="77" customWidth="1"/>
    <col min="262" max="262" width="13.5703125" style="77" customWidth="1"/>
    <col min="263" max="263" width="2.7109375" style="77" customWidth="1"/>
    <col min="264" max="264" width="30.140625" style="77" customWidth="1"/>
    <col min="265" max="265" width="2.7109375" style="77" customWidth="1"/>
    <col min="266" max="266" width="20.85546875" style="77" customWidth="1"/>
    <col min="267" max="267" width="11.42578125" style="77"/>
    <col min="268" max="268" width="12.28515625" style="77" bestFit="1" customWidth="1"/>
    <col min="269" max="269" width="11.42578125" style="77"/>
    <col min="270" max="270" width="13" style="77" customWidth="1"/>
    <col min="271" max="271" width="16.42578125" style="77" customWidth="1"/>
    <col min="272" max="272" width="13.140625" style="77" customWidth="1"/>
    <col min="273" max="273" width="14.42578125" style="77" bestFit="1" customWidth="1"/>
    <col min="274" max="512" width="11.42578125" style="77"/>
    <col min="513" max="513" width="15.7109375" style="77" customWidth="1"/>
    <col min="514" max="514" width="10.42578125" style="77" bestFit="1" customWidth="1"/>
    <col min="515" max="515" width="7.85546875" style="77" customWidth="1"/>
    <col min="516" max="516" width="18.140625" style="77" customWidth="1"/>
    <col min="517" max="517" width="18.28515625" style="77" customWidth="1"/>
    <col min="518" max="518" width="13.5703125" style="77" customWidth="1"/>
    <col min="519" max="519" width="2.7109375" style="77" customWidth="1"/>
    <col min="520" max="520" width="30.140625" style="77" customWidth="1"/>
    <col min="521" max="521" width="2.7109375" style="77" customWidth="1"/>
    <col min="522" max="522" width="20.85546875" style="77" customWidth="1"/>
    <col min="523" max="523" width="11.42578125" style="77"/>
    <col min="524" max="524" width="12.28515625" style="77" bestFit="1" customWidth="1"/>
    <col min="525" max="525" width="11.42578125" style="77"/>
    <col min="526" max="526" width="13" style="77" customWidth="1"/>
    <col min="527" max="527" width="16.42578125" style="77" customWidth="1"/>
    <col min="528" max="528" width="13.140625" style="77" customWidth="1"/>
    <col min="529" max="529" width="14.42578125" style="77" bestFit="1" customWidth="1"/>
    <col min="530" max="768" width="11.42578125" style="77"/>
    <col min="769" max="769" width="15.7109375" style="77" customWidth="1"/>
    <col min="770" max="770" width="10.42578125" style="77" bestFit="1" customWidth="1"/>
    <col min="771" max="771" width="7.85546875" style="77" customWidth="1"/>
    <col min="772" max="772" width="18.140625" style="77" customWidth="1"/>
    <col min="773" max="773" width="18.28515625" style="77" customWidth="1"/>
    <col min="774" max="774" width="13.5703125" style="77" customWidth="1"/>
    <col min="775" max="775" width="2.7109375" style="77" customWidth="1"/>
    <col min="776" max="776" width="30.140625" style="77" customWidth="1"/>
    <col min="777" max="777" width="2.7109375" style="77" customWidth="1"/>
    <col min="778" max="778" width="20.85546875" style="77" customWidth="1"/>
    <col min="779" max="779" width="11.42578125" style="77"/>
    <col min="780" max="780" width="12.28515625" style="77" bestFit="1" customWidth="1"/>
    <col min="781" max="781" width="11.42578125" style="77"/>
    <col min="782" max="782" width="13" style="77" customWidth="1"/>
    <col min="783" max="783" width="16.42578125" style="77" customWidth="1"/>
    <col min="784" max="784" width="13.140625" style="77" customWidth="1"/>
    <col min="785" max="785" width="14.42578125" style="77" bestFit="1" customWidth="1"/>
    <col min="786" max="1024" width="11.42578125" style="77"/>
    <col min="1025" max="1025" width="15.7109375" style="77" customWidth="1"/>
    <col min="1026" max="1026" width="10.42578125" style="77" bestFit="1" customWidth="1"/>
    <col min="1027" max="1027" width="7.85546875" style="77" customWidth="1"/>
    <col min="1028" max="1028" width="18.140625" style="77" customWidth="1"/>
    <col min="1029" max="1029" width="18.28515625" style="77" customWidth="1"/>
    <col min="1030" max="1030" width="13.5703125" style="77" customWidth="1"/>
    <col min="1031" max="1031" width="2.7109375" style="77" customWidth="1"/>
    <col min="1032" max="1032" width="30.140625" style="77" customWidth="1"/>
    <col min="1033" max="1033" width="2.7109375" style="77" customWidth="1"/>
    <col min="1034" max="1034" width="20.85546875" style="77" customWidth="1"/>
    <col min="1035" max="1035" width="11.42578125" style="77"/>
    <col min="1036" max="1036" width="12.28515625" style="77" bestFit="1" customWidth="1"/>
    <col min="1037" max="1037" width="11.42578125" style="77"/>
    <col min="1038" max="1038" width="13" style="77" customWidth="1"/>
    <col min="1039" max="1039" width="16.42578125" style="77" customWidth="1"/>
    <col min="1040" max="1040" width="13.140625" style="77" customWidth="1"/>
    <col min="1041" max="1041" width="14.42578125" style="77" bestFit="1" customWidth="1"/>
    <col min="1042" max="1280" width="11.42578125" style="77"/>
    <col min="1281" max="1281" width="15.7109375" style="77" customWidth="1"/>
    <col min="1282" max="1282" width="10.42578125" style="77" bestFit="1" customWidth="1"/>
    <col min="1283" max="1283" width="7.85546875" style="77" customWidth="1"/>
    <col min="1284" max="1284" width="18.140625" style="77" customWidth="1"/>
    <col min="1285" max="1285" width="18.28515625" style="77" customWidth="1"/>
    <col min="1286" max="1286" width="13.5703125" style="77" customWidth="1"/>
    <col min="1287" max="1287" width="2.7109375" style="77" customWidth="1"/>
    <col min="1288" max="1288" width="30.140625" style="77" customWidth="1"/>
    <col min="1289" max="1289" width="2.7109375" style="77" customWidth="1"/>
    <col min="1290" max="1290" width="20.85546875" style="77" customWidth="1"/>
    <col min="1291" max="1291" width="11.42578125" style="77"/>
    <col min="1292" max="1292" width="12.28515625" style="77" bestFit="1" customWidth="1"/>
    <col min="1293" max="1293" width="11.42578125" style="77"/>
    <col min="1294" max="1294" width="13" style="77" customWidth="1"/>
    <col min="1295" max="1295" width="16.42578125" style="77" customWidth="1"/>
    <col min="1296" max="1296" width="13.140625" style="77" customWidth="1"/>
    <col min="1297" max="1297" width="14.42578125" style="77" bestFit="1" customWidth="1"/>
    <col min="1298" max="1536" width="11.42578125" style="77"/>
    <col min="1537" max="1537" width="15.7109375" style="77" customWidth="1"/>
    <col min="1538" max="1538" width="10.42578125" style="77" bestFit="1" customWidth="1"/>
    <col min="1539" max="1539" width="7.85546875" style="77" customWidth="1"/>
    <col min="1540" max="1540" width="18.140625" style="77" customWidth="1"/>
    <col min="1541" max="1541" width="18.28515625" style="77" customWidth="1"/>
    <col min="1542" max="1542" width="13.5703125" style="77" customWidth="1"/>
    <col min="1543" max="1543" width="2.7109375" style="77" customWidth="1"/>
    <col min="1544" max="1544" width="30.140625" style="77" customWidth="1"/>
    <col min="1545" max="1545" width="2.7109375" style="77" customWidth="1"/>
    <col min="1546" max="1546" width="20.85546875" style="77" customWidth="1"/>
    <col min="1547" max="1547" width="11.42578125" style="77"/>
    <col min="1548" max="1548" width="12.28515625" style="77" bestFit="1" customWidth="1"/>
    <col min="1549" max="1549" width="11.42578125" style="77"/>
    <col min="1550" max="1550" width="13" style="77" customWidth="1"/>
    <col min="1551" max="1551" width="16.42578125" style="77" customWidth="1"/>
    <col min="1552" max="1552" width="13.140625" style="77" customWidth="1"/>
    <col min="1553" max="1553" width="14.42578125" style="77" bestFit="1" customWidth="1"/>
    <col min="1554" max="1792" width="11.42578125" style="77"/>
    <col min="1793" max="1793" width="15.7109375" style="77" customWidth="1"/>
    <col min="1794" max="1794" width="10.42578125" style="77" bestFit="1" customWidth="1"/>
    <col min="1795" max="1795" width="7.85546875" style="77" customWidth="1"/>
    <col min="1796" max="1796" width="18.140625" style="77" customWidth="1"/>
    <col min="1797" max="1797" width="18.28515625" style="77" customWidth="1"/>
    <col min="1798" max="1798" width="13.5703125" style="77" customWidth="1"/>
    <col min="1799" max="1799" width="2.7109375" style="77" customWidth="1"/>
    <col min="1800" max="1800" width="30.140625" style="77" customWidth="1"/>
    <col min="1801" max="1801" width="2.7109375" style="77" customWidth="1"/>
    <col min="1802" max="1802" width="20.85546875" style="77" customWidth="1"/>
    <col min="1803" max="1803" width="11.42578125" style="77"/>
    <col min="1804" max="1804" width="12.28515625" style="77" bestFit="1" customWidth="1"/>
    <col min="1805" max="1805" width="11.42578125" style="77"/>
    <col min="1806" max="1806" width="13" style="77" customWidth="1"/>
    <col min="1807" max="1807" width="16.42578125" style="77" customWidth="1"/>
    <col min="1808" max="1808" width="13.140625" style="77" customWidth="1"/>
    <col min="1809" max="1809" width="14.42578125" style="77" bestFit="1" customWidth="1"/>
    <col min="1810" max="2048" width="11.42578125" style="77"/>
    <col min="2049" max="2049" width="15.7109375" style="77" customWidth="1"/>
    <col min="2050" max="2050" width="10.42578125" style="77" bestFit="1" customWidth="1"/>
    <col min="2051" max="2051" width="7.85546875" style="77" customWidth="1"/>
    <col min="2052" max="2052" width="18.140625" style="77" customWidth="1"/>
    <col min="2053" max="2053" width="18.28515625" style="77" customWidth="1"/>
    <col min="2054" max="2054" width="13.5703125" style="77" customWidth="1"/>
    <col min="2055" max="2055" width="2.7109375" style="77" customWidth="1"/>
    <col min="2056" max="2056" width="30.140625" style="77" customWidth="1"/>
    <col min="2057" max="2057" width="2.7109375" style="77" customWidth="1"/>
    <col min="2058" max="2058" width="20.85546875" style="77" customWidth="1"/>
    <col min="2059" max="2059" width="11.42578125" style="77"/>
    <col min="2060" max="2060" width="12.28515625" style="77" bestFit="1" customWidth="1"/>
    <col min="2061" max="2061" width="11.42578125" style="77"/>
    <col min="2062" max="2062" width="13" style="77" customWidth="1"/>
    <col min="2063" max="2063" width="16.42578125" style="77" customWidth="1"/>
    <col min="2064" max="2064" width="13.140625" style="77" customWidth="1"/>
    <col min="2065" max="2065" width="14.42578125" style="77" bestFit="1" customWidth="1"/>
    <col min="2066" max="2304" width="11.42578125" style="77"/>
    <col min="2305" max="2305" width="15.7109375" style="77" customWidth="1"/>
    <col min="2306" max="2306" width="10.42578125" style="77" bestFit="1" customWidth="1"/>
    <col min="2307" max="2307" width="7.85546875" style="77" customWidth="1"/>
    <col min="2308" max="2308" width="18.140625" style="77" customWidth="1"/>
    <col min="2309" max="2309" width="18.28515625" style="77" customWidth="1"/>
    <col min="2310" max="2310" width="13.5703125" style="77" customWidth="1"/>
    <col min="2311" max="2311" width="2.7109375" style="77" customWidth="1"/>
    <col min="2312" max="2312" width="30.140625" style="77" customWidth="1"/>
    <col min="2313" max="2313" width="2.7109375" style="77" customWidth="1"/>
    <col min="2314" max="2314" width="20.85546875" style="77" customWidth="1"/>
    <col min="2315" max="2315" width="11.42578125" style="77"/>
    <col min="2316" max="2316" width="12.28515625" style="77" bestFit="1" customWidth="1"/>
    <col min="2317" max="2317" width="11.42578125" style="77"/>
    <col min="2318" max="2318" width="13" style="77" customWidth="1"/>
    <col min="2319" max="2319" width="16.42578125" style="77" customWidth="1"/>
    <col min="2320" max="2320" width="13.140625" style="77" customWidth="1"/>
    <col min="2321" max="2321" width="14.42578125" style="77" bestFit="1" customWidth="1"/>
    <col min="2322" max="2560" width="11.42578125" style="77"/>
    <col min="2561" max="2561" width="15.7109375" style="77" customWidth="1"/>
    <col min="2562" max="2562" width="10.42578125" style="77" bestFit="1" customWidth="1"/>
    <col min="2563" max="2563" width="7.85546875" style="77" customWidth="1"/>
    <col min="2564" max="2564" width="18.140625" style="77" customWidth="1"/>
    <col min="2565" max="2565" width="18.28515625" style="77" customWidth="1"/>
    <col min="2566" max="2566" width="13.5703125" style="77" customWidth="1"/>
    <col min="2567" max="2567" width="2.7109375" style="77" customWidth="1"/>
    <col min="2568" max="2568" width="30.140625" style="77" customWidth="1"/>
    <col min="2569" max="2569" width="2.7109375" style="77" customWidth="1"/>
    <col min="2570" max="2570" width="20.85546875" style="77" customWidth="1"/>
    <col min="2571" max="2571" width="11.42578125" style="77"/>
    <col min="2572" max="2572" width="12.28515625" style="77" bestFit="1" customWidth="1"/>
    <col min="2573" max="2573" width="11.42578125" style="77"/>
    <col min="2574" max="2574" width="13" style="77" customWidth="1"/>
    <col min="2575" max="2575" width="16.42578125" style="77" customWidth="1"/>
    <col min="2576" max="2576" width="13.140625" style="77" customWidth="1"/>
    <col min="2577" max="2577" width="14.42578125" style="77" bestFit="1" customWidth="1"/>
    <col min="2578" max="2816" width="11.42578125" style="77"/>
    <col min="2817" max="2817" width="15.7109375" style="77" customWidth="1"/>
    <col min="2818" max="2818" width="10.42578125" style="77" bestFit="1" customWidth="1"/>
    <col min="2819" max="2819" width="7.85546875" style="77" customWidth="1"/>
    <col min="2820" max="2820" width="18.140625" style="77" customWidth="1"/>
    <col min="2821" max="2821" width="18.28515625" style="77" customWidth="1"/>
    <col min="2822" max="2822" width="13.5703125" style="77" customWidth="1"/>
    <col min="2823" max="2823" width="2.7109375" style="77" customWidth="1"/>
    <col min="2824" max="2824" width="30.140625" style="77" customWidth="1"/>
    <col min="2825" max="2825" width="2.7109375" style="77" customWidth="1"/>
    <col min="2826" max="2826" width="20.85546875" style="77" customWidth="1"/>
    <col min="2827" max="2827" width="11.42578125" style="77"/>
    <col min="2828" max="2828" width="12.28515625" style="77" bestFit="1" customWidth="1"/>
    <col min="2829" max="2829" width="11.42578125" style="77"/>
    <col min="2830" max="2830" width="13" style="77" customWidth="1"/>
    <col min="2831" max="2831" width="16.42578125" style="77" customWidth="1"/>
    <col min="2832" max="2832" width="13.140625" style="77" customWidth="1"/>
    <col min="2833" max="2833" width="14.42578125" style="77" bestFit="1" customWidth="1"/>
    <col min="2834" max="3072" width="11.42578125" style="77"/>
    <col min="3073" max="3073" width="15.7109375" style="77" customWidth="1"/>
    <col min="3074" max="3074" width="10.42578125" style="77" bestFit="1" customWidth="1"/>
    <col min="3075" max="3075" width="7.85546875" style="77" customWidth="1"/>
    <col min="3076" max="3076" width="18.140625" style="77" customWidth="1"/>
    <col min="3077" max="3077" width="18.28515625" style="77" customWidth="1"/>
    <col min="3078" max="3078" width="13.5703125" style="77" customWidth="1"/>
    <col min="3079" max="3079" width="2.7109375" style="77" customWidth="1"/>
    <col min="3080" max="3080" width="30.140625" style="77" customWidth="1"/>
    <col min="3081" max="3081" width="2.7109375" style="77" customWidth="1"/>
    <col min="3082" max="3082" width="20.85546875" style="77" customWidth="1"/>
    <col min="3083" max="3083" width="11.42578125" style="77"/>
    <col min="3084" max="3084" width="12.28515625" style="77" bestFit="1" customWidth="1"/>
    <col min="3085" max="3085" width="11.42578125" style="77"/>
    <col min="3086" max="3086" width="13" style="77" customWidth="1"/>
    <col min="3087" max="3087" width="16.42578125" style="77" customWidth="1"/>
    <col min="3088" max="3088" width="13.140625" style="77" customWidth="1"/>
    <col min="3089" max="3089" width="14.42578125" style="77" bestFit="1" customWidth="1"/>
    <col min="3090" max="3328" width="11.42578125" style="77"/>
    <col min="3329" max="3329" width="15.7109375" style="77" customWidth="1"/>
    <col min="3330" max="3330" width="10.42578125" style="77" bestFit="1" customWidth="1"/>
    <col min="3331" max="3331" width="7.85546875" style="77" customWidth="1"/>
    <col min="3332" max="3332" width="18.140625" style="77" customWidth="1"/>
    <col min="3333" max="3333" width="18.28515625" style="77" customWidth="1"/>
    <col min="3334" max="3334" width="13.5703125" style="77" customWidth="1"/>
    <col min="3335" max="3335" width="2.7109375" style="77" customWidth="1"/>
    <col min="3336" max="3336" width="30.140625" style="77" customWidth="1"/>
    <col min="3337" max="3337" width="2.7109375" style="77" customWidth="1"/>
    <col min="3338" max="3338" width="20.85546875" style="77" customWidth="1"/>
    <col min="3339" max="3339" width="11.42578125" style="77"/>
    <col min="3340" max="3340" width="12.28515625" style="77" bestFit="1" customWidth="1"/>
    <col min="3341" max="3341" width="11.42578125" style="77"/>
    <col min="3342" max="3342" width="13" style="77" customWidth="1"/>
    <col min="3343" max="3343" width="16.42578125" style="77" customWidth="1"/>
    <col min="3344" max="3344" width="13.140625" style="77" customWidth="1"/>
    <col min="3345" max="3345" width="14.42578125" style="77" bestFit="1" customWidth="1"/>
    <col min="3346" max="3584" width="11.42578125" style="77"/>
    <col min="3585" max="3585" width="15.7109375" style="77" customWidth="1"/>
    <col min="3586" max="3586" width="10.42578125" style="77" bestFit="1" customWidth="1"/>
    <col min="3587" max="3587" width="7.85546875" style="77" customWidth="1"/>
    <col min="3588" max="3588" width="18.140625" style="77" customWidth="1"/>
    <col min="3589" max="3589" width="18.28515625" style="77" customWidth="1"/>
    <col min="3590" max="3590" width="13.5703125" style="77" customWidth="1"/>
    <col min="3591" max="3591" width="2.7109375" style="77" customWidth="1"/>
    <col min="3592" max="3592" width="30.140625" style="77" customWidth="1"/>
    <col min="3593" max="3593" width="2.7109375" style="77" customWidth="1"/>
    <col min="3594" max="3594" width="20.85546875" style="77" customWidth="1"/>
    <col min="3595" max="3595" width="11.42578125" style="77"/>
    <col min="3596" max="3596" width="12.28515625" style="77" bestFit="1" customWidth="1"/>
    <col min="3597" max="3597" width="11.42578125" style="77"/>
    <col min="3598" max="3598" width="13" style="77" customWidth="1"/>
    <col min="3599" max="3599" width="16.42578125" style="77" customWidth="1"/>
    <col min="3600" max="3600" width="13.140625" style="77" customWidth="1"/>
    <col min="3601" max="3601" width="14.42578125" style="77" bestFit="1" customWidth="1"/>
    <col min="3602" max="3840" width="11.42578125" style="77"/>
    <col min="3841" max="3841" width="15.7109375" style="77" customWidth="1"/>
    <col min="3842" max="3842" width="10.42578125" style="77" bestFit="1" customWidth="1"/>
    <col min="3843" max="3843" width="7.85546875" style="77" customWidth="1"/>
    <col min="3844" max="3844" width="18.140625" style="77" customWidth="1"/>
    <col min="3845" max="3845" width="18.28515625" style="77" customWidth="1"/>
    <col min="3846" max="3846" width="13.5703125" style="77" customWidth="1"/>
    <col min="3847" max="3847" width="2.7109375" style="77" customWidth="1"/>
    <col min="3848" max="3848" width="30.140625" style="77" customWidth="1"/>
    <col min="3849" max="3849" width="2.7109375" style="77" customWidth="1"/>
    <col min="3850" max="3850" width="20.85546875" style="77" customWidth="1"/>
    <col min="3851" max="3851" width="11.42578125" style="77"/>
    <col min="3852" max="3852" width="12.28515625" style="77" bestFit="1" customWidth="1"/>
    <col min="3853" max="3853" width="11.42578125" style="77"/>
    <col min="3854" max="3854" width="13" style="77" customWidth="1"/>
    <col min="3855" max="3855" width="16.42578125" style="77" customWidth="1"/>
    <col min="3856" max="3856" width="13.140625" style="77" customWidth="1"/>
    <col min="3857" max="3857" width="14.42578125" style="77" bestFit="1" customWidth="1"/>
    <col min="3858" max="4096" width="11.42578125" style="77"/>
    <col min="4097" max="4097" width="15.7109375" style="77" customWidth="1"/>
    <col min="4098" max="4098" width="10.42578125" style="77" bestFit="1" customWidth="1"/>
    <col min="4099" max="4099" width="7.85546875" style="77" customWidth="1"/>
    <col min="4100" max="4100" width="18.140625" style="77" customWidth="1"/>
    <col min="4101" max="4101" width="18.28515625" style="77" customWidth="1"/>
    <col min="4102" max="4102" width="13.5703125" style="77" customWidth="1"/>
    <col min="4103" max="4103" width="2.7109375" style="77" customWidth="1"/>
    <col min="4104" max="4104" width="30.140625" style="77" customWidth="1"/>
    <col min="4105" max="4105" width="2.7109375" style="77" customWidth="1"/>
    <col min="4106" max="4106" width="20.85546875" style="77" customWidth="1"/>
    <col min="4107" max="4107" width="11.42578125" style="77"/>
    <col min="4108" max="4108" width="12.28515625" style="77" bestFit="1" customWidth="1"/>
    <col min="4109" max="4109" width="11.42578125" style="77"/>
    <col min="4110" max="4110" width="13" style="77" customWidth="1"/>
    <col min="4111" max="4111" width="16.42578125" style="77" customWidth="1"/>
    <col min="4112" max="4112" width="13.140625" style="77" customWidth="1"/>
    <col min="4113" max="4113" width="14.42578125" style="77" bestFit="1" customWidth="1"/>
    <col min="4114" max="4352" width="11.42578125" style="77"/>
    <col min="4353" max="4353" width="15.7109375" style="77" customWidth="1"/>
    <col min="4354" max="4354" width="10.42578125" style="77" bestFit="1" customWidth="1"/>
    <col min="4355" max="4355" width="7.85546875" style="77" customWidth="1"/>
    <col min="4356" max="4356" width="18.140625" style="77" customWidth="1"/>
    <col min="4357" max="4357" width="18.28515625" style="77" customWidth="1"/>
    <col min="4358" max="4358" width="13.5703125" style="77" customWidth="1"/>
    <col min="4359" max="4359" width="2.7109375" style="77" customWidth="1"/>
    <col min="4360" max="4360" width="30.140625" style="77" customWidth="1"/>
    <col min="4361" max="4361" width="2.7109375" style="77" customWidth="1"/>
    <col min="4362" max="4362" width="20.85546875" style="77" customWidth="1"/>
    <col min="4363" max="4363" width="11.42578125" style="77"/>
    <col min="4364" max="4364" width="12.28515625" style="77" bestFit="1" customWidth="1"/>
    <col min="4365" max="4365" width="11.42578125" style="77"/>
    <col min="4366" max="4366" width="13" style="77" customWidth="1"/>
    <col min="4367" max="4367" width="16.42578125" style="77" customWidth="1"/>
    <col min="4368" max="4368" width="13.140625" style="77" customWidth="1"/>
    <col min="4369" max="4369" width="14.42578125" style="77" bestFit="1" customWidth="1"/>
    <col min="4370" max="4608" width="11.42578125" style="77"/>
    <col min="4609" max="4609" width="15.7109375" style="77" customWidth="1"/>
    <col min="4610" max="4610" width="10.42578125" style="77" bestFit="1" customWidth="1"/>
    <col min="4611" max="4611" width="7.85546875" style="77" customWidth="1"/>
    <col min="4612" max="4612" width="18.140625" style="77" customWidth="1"/>
    <col min="4613" max="4613" width="18.28515625" style="77" customWidth="1"/>
    <col min="4614" max="4614" width="13.5703125" style="77" customWidth="1"/>
    <col min="4615" max="4615" width="2.7109375" style="77" customWidth="1"/>
    <col min="4616" max="4616" width="30.140625" style="77" customWidth="1"/>
    <col min="4617" max="4617" width="2.7109375" style="77" customWidth="1"/>
    <col min="4618" max="4618" width="20.85546875" style="77" customWidth="1"/>
    <col min="4619" max="4619" width="11.42578125" style="77"/>
    <col min="4620" max="4620" width="12.28515625" style="77" bestFit="1" customWidth="1"/>
    <col min="4621" max="4621" width="11.42578125" style="77"/>
    <col min="4622" max="4622" width="13" style="77" customWidth="1"/>
    <col min="4623" max="4623" width="16.42578125" style="77" customWidth="1"/>
    <col min="4624" max="4624" width="13.140625" style="77" customWidth="1"/>
    <col min="4625" max="4625" width="14.42578125" style="77" bestFit="1" customWidth="1"/>
    <col min="4626" max="4864" width="11.42578125" style="77"/>
    <col min="4865" max="4865" width="15.7109375" style="77" customWidth="1"/>
    <col min="4866" max="4866" width="10.42578125" style="77" bestFit="1" customWidth="1"/>
    <col min="4867" max="4867" width="7.85546875" style="77" customWidth="1"/>
    <col min="4868" max="4868" width="18.140625" style="77" customWidth="1"/>
    <col min="4869" max="4869" width="18.28515625" style="77" customWidth="1"/>
    <col min="4870" max="4870" width="13.5703125" style="77" customWidth="1"/>
    <col min="4871" max="4871" width="2.7109375" style="77" customWidth="1"/>
    <col min="4872" max="4872" width="30.140625" style="77" customWidth="1"/>
    <col min="4873" max="4873" width="2.7109375" style="77" customWidth="1"/>
    <col min="4874" max="4874" width="20.85546875" style="77" customWidth="1"/>
    <col min="4875" max="4875" width="11.42578125" style="77"/>
    <col min="4876" max="4876" width="12.28515625" style="77" bestFit="1" customWidth="1"/>
    <col min="4877" max="4877" width="11.42578125" style="77"/>
    <col min="4878" max="4878" width="13" style="77" customWidth="1"/>
    <col min="4879" max="4879" width="16.42578125" style="77" customWidth="1"/>
    <col min="4880" max="4880" width="13.140625" style="77" customWidth="1"/>
    <col min="4881" max="4881" width="14.42578125" style="77" bestFit="1" customWidth="1"/>
    <col min="4882" max="5120" width="11.42578125" style="77"/>
    <col min="5121" max="5121" width="15.7109375" style="77" customWidth="1"/>
    <col min="5122" max="5122" width="10.42578125" style="77" bestFit="1" customWidth="1"/>
    <col min="5123" max="5123" width="7.85546875" style="77" customWidth="1"/>
    <col min="5124" max="5124" width="18.140625" style="77" customWidth="1"/>
    <col min="5125" max="5125" width="18.28515625" style="77" customWidth="1"/>
    <col min="5126" max="5126" width="13.5703125" style="77" customWidth="1"/>
    <col min="5127" max="5127" width="2.7109375" style="77" customWidth="1"/>
    <col min="5128" max="5128" width="30.140625" style="77" customWidth="1"/>
    <col min="5129" max="5129" width="2.7109375" style="77" customWidth="1"/>
    <col min="5130" max="5130" width="20.85546875" style="77" customWidth="1"/>
    <col min="5131" max="5131" width="11.42578125" style="77"/>
    <col min="5132" max="5132" width="12.28515625" style="77" bestFit="1" customWidth="1"/>
    <col min="5133" max="5133" width="11.42578125" style="77"/>
    <col min="5134" max="5134" width="13" style="77" customWidth="1"/>
    <col min="5135" max="5135" width="16.42578125" style="77" customWidth="1"/>
    <col min="5136" max="5136" width="13.140625" style="77" customWidth="1"/>
    <col min="5137" max="5137" width="14.42578125" style="77" bestFit="1" customWidth="1"/>
    <col min="5138" max="5376" width="11.42578125" style="77"/>
    <col min="5377" max="5377" width="15.7109375" style="77" customWidth="1"/>
    <col min="5378" max="5378" width="10.42578125" style="77" bestFit="1" customWidth="1"/>
    <col min="5379" max="5379" width="7.85546875" style="77" customWidth="1"/>
    <col min="5380" max="5380" width="18.140625" style="77" customWidth="1"/>
    <col min="5381" max="5381" width="18.28515625" style="77" customWidth="1"/>
    <col min="5382" max="5382" width="13.5703125" style="77" customWidth="1"/>
    <col min="5383" max="5383" width="2.7109375" style="77" customWidth="1"/>
    <col min="5384" max="5384" width="30.140625" style="77" customWidth="1"/>
    <col min="5385" max="5385" width="2.7109375" style="77" customWidth="1"/>
    <col min="5386" max="5386" width="20.85546875" style="77" customWidth="1"/>
    <col min="5387" max="5387" width="11.42578125" style="77"/>
    <col min="5388" max="5388" width="12.28515625" style="77" bestFit="1" customWidth="1"/>
    <col min="5389" max="5389" width="11.42578125" style="77"/>
    <col min="5390" max="5390" width="13" style="77" customWidth="1"/>
    <col min="5391" max="5391" width="16.42578125" style="77" customWidth="1"/>
    <col min="5392" max="5392" width="13.140625" style="77" customWidth="1"/>
    <col min="5393" max="5393" width="14.42578125" style="77" bestFit="1" customWidth="1"/>
    <col min="5394" max="5632" width="11.42578125" style="77"/>
    <col min="5633" max="5633" width="15.7109375" style="77" customWidth="1"/>
    <col min="5634" max="5634" width="10.42578125" style="77" bestFit="1" customWidth="1"/>
    <col min="5635" max="5635" width="7.85546875" style="77" customWidth="1"/>
    <col min="5636" max="5636" width="18.140625" style="77" customWidth="1"/>
    <col min="5637" max="5637" width="18.28515625" style="77" customWidth="1"/>
    <col min="5638" max="5638" width="13.5703125" style="77" customWidth="1"/>
    <col min="5639" max="5639" width="2.7109375" style="77" customWidth="1"/>
    <col min="5640" max="5640" width="30.140625" style="77" customWidth="1"/>
    <col min="5641" max="5641" width="2.7109375" style="77" customWidth="1"/>
    <col min="5642" max="5642" width="20.85546875" style="77" customWidth="1"/>
    <col min="5643" max="5643" width="11.42578125" style="77"/>
    <col min="5644" max="5644" width="12.28515625" style="77" bestFit="1" customWidth="1"/>
    <col min="5645" max="5645" width="11.42578125" style="77"/>
    <col min="5646" max="5646" width="13" style="77" customWidth="1"/>
    <col min="5647" max="5647" width="16.42578125" style="77" customWidth="1"/>
    <col min="5648" max="5648" width="13.140625" style="77" customWidth="1"/>
    <col min="5649" max="5649" width="14.42578125" style="77" bestFit="1" customWidth="1"/>
    <col min="5650" max="5888" width="11.42578125" style="77"/>
    <col min="5889" max="5889" width="15.7109375" style="77" customWidth="1"/>
    <col min="5890" max="5890" width="10.42578125" style="77" bestFit="1" customWidth="1"/>
    <col min="5891" max="5891" width="7.85546875" style="77" customWidth="1"/>
    <col min="5892" max="5892" width="18.140625" style="77" customWidth="1"/>
    <col min="5893" max="5893" width="18.28515625" style="77" customWidth="1"/>
    <col min="5894" max="5894" width="13.5703125" style="77" customWidth="1"/>
    <col min="5895" max="5895" width="2.7109375" style="77" customWidth="1"/>
    <col min="5896" max="5896" width="30.140625" style="77" customWidth="1"/>
    <col min="5897" max="5897" width="2.7109375" style="77" customWidth="1"/>
    <col min="5898" max="5898" width="20.85546875" style="77" customWidth="1"/>
    <col min="5899" max="5899" width="11.42578125" style="77"/>
    <col min="5900" max="5900" width="12.28515625" style="77" bestFit="1" customWidth="1"/>
    <col min="5901" max="5901" width="11.42578125" style="77"/>
    <col min="5902" max="5902" width="13" style="77" customWidth="1"/>
    <col min="5903" max="5903" width="16.42578125" style="77" customWidth="1"/>
    <col min="5904" max="5904" width="13.140625" style="77" customWidth="1"/>
    <col min="5905" max="5905" width="14.42578125" style="77" bestFit="1" customWidth="1"/>
    <col min="5906" max="6144" width="11.42578125" style="77"/>
    <col min="6145" max="6145" width="15.7109375" style="77" customWidth="1"/>
    <col min="6146" max="6146" width="10.42578125" style="77" bestFit="1" customWidth="1"/>
    <col min="6147" max="6147" width="7.85546875" style="77" customWidth="1"/>
    <col min="6148" max="6148" width="18.140625" style="77" customWidth="1"/>
    <col min="6149" max="6149" width="18.28515625" style="77" customWidth="1"/>
    <col min="6150" max="6150" width="13.5703125" style="77" customWidth="1"/>
    <col min="6151" max="6151" width="2.7109375" style="77" customWidth="1"/>
    <col min="6152" max="6152" width="30.140625" style="77" customWidth="1"/>
    <col min="6153" max="6153" width="2.7109375" style="77" customWidth="1"/>
    <col min="6154" max="6154" width="20.85546875" style="77" customWidth="1"/>
    <col min="6155" max="6155" width="11.42578125" style="77"/>
    <col min="6156" max="6156" width="12.28515625" style="77" bestFit="1" customWidth="1"/>
    <col min="6157" max="6157" width="11.42578125" style="77"/>
    <col min="6158" max="6158" width="13" style="77" customWidth="1"/>
    <col min="6159" max="6159" width="16.42578125" style="77" customWidth="1"/>
    <col min="6160" max="6160" width="13.140625" style="77" customWidth="1"/>
    <col min="6161" max="6161" width="14.42578125" style="77" bestFit="1" customWidth="1"/>
    <col min="6162" max="6400" width="11.42578125" style="77"/>
    <col min="6401" max="6401" width="15.7109375" style="77" customWidth="1"/>
    <col min="6402" max="6402" width="10.42578125" style="77" bestFit="1" customWidth="1"/>
    <col min="6403" max="6403" width="7.85546875" style="77" customWidth="1"/>
    <col min="6404" max="6404" width="18.140625" style="77" customWidth="1"/>
    <col min="6405" max="6405" width="18.28515625" style="77" customWidth="1"/>
    <col min="6406" max="6406" width="13.5703125" style="77" customWidth="1"/>
    <col min="6407" max="6407" width="2.7109375" style="77" customWidth="1"/>
    <col min="6408" max="6408" width="30.140625" style="77" customWidth="1"/>
    <col min="6409" max="6409" width="2.7109375" style="77" customWidth="1"/>
    <col min="6410" max="6410" width="20.85546875" style="77" customWidth="1"/>
    <col min="6411" max="6411" width="11.42578125" style="77"/>
    <col min="6412" max="6412" width="12.28515625" style="77" bestFit="1" customWidth="1"/>
    <col min="6413" max="6413" width="11.42578125" style="77"/>
    <col min="6414" max="6414" width="13" style="77" customWidth="1"/>
    <col min="6415" max="6415" width="16.42578125" style="77" customWidth="1"/>
    <col min="6416" max="6416" width="13.140625" style="77" customWidth="1"/>
    <col min="6417" max="6417" width="14.42578125" style="77" bestFit="1" customWidth="1"/>
    <col min="6418" max="6656" width="11.42578125" style="77"/>
    <col min="6657" max="6657" width="15.7109375" style="77" customWidth="1"/>
    <col min="6658" max="6658" width="10.42578125" style="77" bestFit="1" customWidth="1"/>
    <col min="6659" max="6659" width="7.85546875" style="77" customWidth="1"/>
    <col min="6660" max="6660" width="18.140625" style="77" customWidth="1"/>
    <col min="6661" max="6661" width="18.28515625" style="77" customWidth="1"/>
    <col min="6662" max="6662" width="13.5703125" style="77" customWidth="1"/>
    <col min="6663" max="6663" width="2.7109375" style="77" customWidth="1"/>
    <col min="6664" max="6664" width="30.140625" style="77" customWidth="1"/>
    <col min="6665" max="6665" width="2.7109375" style="77" customWidth="1"/>
    <col min="6666" max="6666" width="20.85546875" style="77" customWidth="1"/>
    <col min="6667" max="6667" width="11.42578125" style="77"/>
    <col min="6668" max="6668" width="12.28515625" style="77" bestFit="1" customWidth="1"/>
    <col min="6669" max="6669" width="11.42578125" style="77"/>
    <col min="6670" max="6670" width="13" style="77" customWidth="1"/>
    <col min="6671" max="6671" width="16.42578125" style="77" customWidth="1"/>
    <col min="6672" max="6672" width="13.140625" style="77" customWidth="1"/>
    <col min="6673" max="6673" width="14.42578125" style="77" bestFit="1" customWidth="1"/>
    <col min="6674" max="6912" width="11.42578125" style="77"/>
    <col min="6913" max="6913" width="15.7109375" style="77" customWidth="1"/>
    <col min="6914" max="6914" width="10.42578125" style="77" bestFit="1" customWidth="1"/>
    <col min="6915" max="6915" width="7.85546875" style="77" customWidth="1"/>
    <col min="6916" max="6916" width="18.140625" style="77" customWidth="1"/>
    <col min="6917" max="6917" width="18.28515625" style="77" customWidth="1"/>
    <col min="6918" max="6918" width="13.5703125" style="77" customWidth="1"/>
    <col min="6919" max="6919" width="2.7109375" style="77" customWidth="1"/>
    <col min="6920" max="6920" width="30.140625" style="77" customWidth="1"/>
    <col min="6921" max="6921" width="2.7109375" style="77" customWidth="1"/>
    <col min="6922" max="6922" width="20.85546875" style="77" customWidth="1"/>
    <col min="6923" max="6923" width="11.42578125" style="77"/>
    <col min="6924" max="6924" width="12.28515625" style="77" bestFit="1" customWidth="1"/>
    <col min="6925" max="6925" width="11.42578125" style="77"/>
    <col min="6926" max="6926" width="13" style="77" customWidth="1"/>
    <col min="6927" max="6927" width="16.42578125" style="77" customWidth="1"/>
    <col min="6928" max="6928" width="13.140625" style="77" customWidth="1"/>
    <col min="6929" max="6929" width="14.42578125" style="77" bestFit="1" customWidth="1"/>
    <col min="6930" max="7168" width="11.42578125" style="77"/>
    <col min="7169" max="7169" width="15.7109375" style="77" customWidth="1"/>
    <col min="7170" max="7170" width="10.42578125" style="77" bestFit="1" customWidth="1"/>
    <col min="7171" max="7171" width="7.85546875" style="77" customWidth="1"/>
    <col min="7172" max="7172" width="18.140625" style="77" customWidth="1"/>
    <col min="7173" max="7173" width="18.28515625" style="77" customWidth="1"/>
    <col min="7174" max="7174" width="13.5703125" style="77" customWidth="1"/>
    <col min="7175" max="7175" width="2.7109375" style="77" customWidth="1"/>
    <col min="7176" max="7176" width="30.140625" style="77" customWidth="1"/>
    <col min="7177" max="7177" width="2.7109375" style="77" customWidth="1"/>
    <col min="7178" max="7178" width="20.85546875" style="77" customWidth="1"/>
    <col min="7179" max="7179" width="11.42578125" style="77"/>
    <col min="7180" max="7180" width="12.28515625" style="77" bestFit="1" customWidth="1"/>
    <col min="7181" max="7181" width="11.42578125" style="77"/>
    <col min="7182" max="7182" width="13" style="77" customWidth="1"/>
    <col min="7183" max="7183" width="16.42578125" style="77" customWidth="1"/>
    <col min="7184" max="7184" width="13.140625" style="77" customWidth="1"/>
    <col min="7185" max="7185" width="14.42578125" style="77" bestFit="1" customWidth="1"/>
    <col min="7186" max="7424" width="11.42578125" style="77"/>
    <col min="7425" max="7425" width="15.7109375" style="77" customWidth="1"/>
    <col min="7426" max="7426" width="10.42578125" style="77" bestFit="1" customWidth="1"/>
    <col min="7427" max="7427" width="7.85546875" style="77" customWidth="1"/>
    <col min="7428" max="7428" width="18.140625" style="77" customWidth="1"/>
    <col min="7429" max="7429" width="18.28515625" style="77" customWidth="1"/>
    <col min="7430" max="7430" width="13.5703125" style="77" customWidth="1"/>
    <col min="7431" max="7431" width="2.7109375" style="77" customWidth="1"/>
    <col min="7432" max="7432" width="30.140625" style="77" customWidth="1"/>
    <col min="7433" max="7433" width="2.7109375" style="77" customWidth="1"/>
    <col min="7434" max="7434" width="20.85546875" style="77" customWidth="1"/>
    <col min="7435" max="7435" width="11.42578125" style="77"/>
    <col min="7436" max="7436" width="12.28515625" style="77" bestFit="1" customWidth="1"/>
    <col min="7437" max="7437" width="11.42578125" style="77"/>
    <col min="7438" max="7438" width="13" style="77" customWidth="1"/>
    <col min="7439" max="7439" width="16.42578125" style="77" customWidth="1"/>
    <col min="7440" max="7440" width="13.140625" style="77" customWidth="1"/>
    <col min="7441" max="7441" width="14.42578125" style="77" bestFit="1" customWidth="1"/>
    <col min="7442" max="7680" width="11.42578125" style="77"/>
    <col min="7681" max="7681" width="15.7109375" style="77" customWidth="1"/>
    <col min="7682" max="7682" width="10.42578125" style="77" bestFit="1" customWidth="1"/>
    <col min="7683" max="7683" width="7.85546875" style="77" customWidth="1"/>
    <col min="7684" max="7684" width="18.140625" style="77" customWidth="1"/>
    <col min="7685" max="7685" width="18.28515625" style="77" customWidth="1"/>
    <col min="7686" max="7686" width="13.5703125" style="77" customWidth="1"/>
    <col min="7687" max="7687" width="2.7109375" style="77" customWidth="1"/>
    <col min="7688" max="7688" width="30.140625" style="77" customWidth="1"/>
    <col min="7689" max="7689" width="2.7109375" style="77" customWidth="1"/>
    <col min="7690" max="7690" width="20.85546875" style="77" customWidth="1"/>
    <col min="7691" max="7691" width="11.42578125" style="77"/>
    <col min="7692" max="7692" width="12.28515625" style="77" bestFit="1" customWidth="1"/>
    <col min="7693" max="7693" width="11.42578125" style="77"/>
    <col min="7694" max="7694" width="13" style="77" customWidth="1"/>
    <col min="7695" max="7695" width="16.42578125" style="77" customWidth="1"/>
    <col min="7696" max="7696" width="13.140625" style="77" customWidth="1"/>
    <col min="7697" max="7697" width="14.42578125" style="77" bestFit="1" customWidth="1"/>
    <col min="7698" max="7936" width="11.42578125" style="77"/>
    <col min="7937" max="7937" width="15.7109375" style="77" customWidth="1"/>
    <col min="7938" max="7938" width="10.42578125" style="77" bestFit="1" customWidth="1"/>
    <col min="7939" max="7939" width="7.85546875" style="77" customWidth="1"/>
    <col min="7940" max="7940" width="18.140625" style="77" customWidth="1"/>
    <col min="7941" max="7941" width="18.28515625" style="77" customWidth="1"/>
    <col min="7942" max="7942" width="13.5703125" style="77" customWidth="1"/>
    <col min="7943" max="7943" width="2.7109375" style="77" customWidth="1"/>
    <col min="7944" max="7944" width="30.140625" style="77" customWidth="1"/>
    <col min="7945" max="7945" width="2.7109375" style="77" customWidth="1"/>
    <col min="7946" max="7946" width="20.85546875" style="77" customWidth="1"/>
    <col min="7947" max="7947" width="11.42578125" style="77"/>
    <col min="7948" max="7948" width="12.28515625" style="77" bestFit="1" customWidth="1"/>
    <col min="7949" max="7949" width="11.42578125" style="77"/>
    <col min="7950" max="7950" width="13" style="77" customWidth="1"/>
    <col min="7951" max="7951" width="16.42578125" style="77" customWidth="1"/>
    <col min="7952" max="7952" width="13.140625" style="77" customWidth="1"/>
    <col min="7953" max="7953" width="14.42578125" style="77" bestFit="1" customWidth="1"/>
    <col min="7954" max="8192" width="11.42578125" style="77"/>
    <col min="8193" max="8193" width="15.7109375" style="77" customWidth="1"/>
    <col min="8194" max="8194" width="10.42578125" style="77" bestFit="1" customWidth="1"/>
    <col min="8195" max="8195" width="7.85546875" style="77" customWidth="1"/>
    <col min="8196" max="8196" width="18.140625" style="77" customWidth="1"/>
    <col min="8197" max="8197" width="18.28515625" style="77" customWidth="1"/>
    <col min="8198" max="8198" width="13.5703125" style="77" customWidth="1"/>
    <col min="8199" max="8199" width="2.7109375" style="77" customWidth="1"/>
    <col min="8200" max="8200" width="30.140625" style="77" customWidth="1"/>
    <col min="8201" max="8201" width="2.7109375" style="77" customWidth="1"/>
    <col min="8202" max="8202" width="20.85546875" style="77" customWidth="1"/>
    <col min="8203" max="8203" width="11.42578125" style="77"/>
    <col min="8204" max="8204" width="12.28515625" style="77" bestFit="1" customWidth="1"/>
    <col min="8205" max="8205" width="11.42578125" style="77"/>
    <col min="8206" max="8206" width="13" style="77" customWidth="1"/>
    <col min="8207" max="8207" width="16.42578125" style="77" customWidth="1"/>
    <col min="8208" max="8208" width="13.140625" style="77" customWidth="1"/>
    <col min="8209" max="8209" width="14.42578125" style="77" bestFit="1" customWidth="1"/>
    <col min="8210" max="8448" width="11.42578125" style="77"/>
    <col min="8449" max="8449" width="15.7109375" style="77" customWidth="1"/>
    <col min="8450" max="8450" width="10.42578125" style="77" bestFit="1" customWidth="1"/>
    <col min="8451" max="8451" width="7.85546875" style="77" customWidth="1"/>
    <col min="8452" max="8452" width="18.140625" style="77" customWidth="1"/>
    <col min="8453" max="8453" width="18.28515625" style="77" customWidth="1"/>
    <col min="8454" max="8454" width="13.5703125" style="77" customWidth="1"/>
    <col min="8455" max="8455" width="2.7109375" style="77" customWidth="1"/>
    <col min="8456" max="8456" width="30.140625" style="77" customWidth="1"/>
    <col min="8457" max="8457" width="2.7109375" style="77" customWidth="1"/>
    <col min="8458" max="8458" width="20.85546875" style="77" customWidth="1"/>
    <col min="8459" max="8459" width="11.42578125" style="77"/>
    <col min="8460" max="8460" width="12.28515625" style="77" bestFit="1" customWidth="1"/>
    <col min="8461" max="8461" width="11.42578125" style="77"/>
    <col min="8462" max="8462" width="13" style="77" customWidth="1"/>
    <col min="8463" max="8463" width="16.42578125" style="77" customWidth="1"/>
    <col min="8464" max="8464" width="13.140625" style="77" customWidth="1"/>
    <col min="8465" max="8465" width="14.42578125" style="77" bestFit="1" customWidth="1"/>
    <col min="8466" max="8704" width="11.42578125" style="77"/>
    <col min="8705" max="8705" width="15.7109375" style="77" customWidth="1"/>
    <col min="8706" max="8706" width="10.42578125" style="77" bestFit="1" customWidth="1"/>
    <col min="8707" max="8707" width="7.85546875" style="77" customWidth="1"/>
    <col min="8708" max="8708" width="18.140625" style="77" customWidth="1"/>
    <col min="8709" max="8709" width="18.28515625" style="77" customWidth="1"/>
    <col min="8710" max="8710" width="13.5703125" style="77" customWidth="1"/>
    <col min="8711" max="8711" width="2.7109375" style="77" customWidth="1"/>
    <col min="8712" max="8712" width="30.140625" style="77" customWidth="1"/>
    <col min="8713" max="8713" width="2.7109375" style="77" customWidth="1"/>
    <col min="8714" max="8714" width="20.85546875" style="77" customWidth="1"/>
    <col min="8715" max="8715" width="11.42578125" style="77"/>
    <col min="8716" max="8716" width="12.28515625" style="77" bestFit="1" customWidth="1"/>
    <col min="8717" max="8717" width="11.42578125" style="77"/>
    <col min="8718" max="8718" width="13" style="77" customWidth="1"/>
    <col min="8719" max="8719" width="16.42578125" style="77" customWidth="1"/>
    <col min="8720" max="8720" width="13.140625" style="77" customWidth="1"/>
    <col min="8721" max="8721" width="14.42578125" style="77" bestFit="1" customWidth="1"/>
    <col min="8722" max="8960" width="11.42578125" style="77"/>
    <col min="8961" max="8961" width="15.7109375" style="77" customWidth="1"/>
    <col min="8962" max="8962" width="10.42578125" style="77" bestFit="1" customWidth="1"/>
    <col min="8963" max="8963" width="7.85546875" style="77" customWidth="1"/>
    <col min="8964" max="8964" width="18.140625" style="77" customWidth="1"/>
    <col min="8965" max="8965" width="18.28515625" style="77" customWidth="1"/>
    <col min="8966" max="8966" width="13.5703125" style="77" customWidth="1"/>
    <col min="8967" max="8967" width="2.7109375" style="77" customWidth="1"/>
    <col min="8968" max="8968" width="30.140625" style="77" customWidth="1"/>
    <col min="8969" max="8969" width="2.7109375" style="77" customWidth="1"/>
    <col min="8970" max="8970" width="20.85546875" style="77" customWidth="1"/>
    <col min="8971" max="8971" width="11.42578125" style="77"/>
    <col min="8972" max="8972" width="12.28515625" style="77" bestFit="1" customWidth="1"/>
    <col min="8973" max="8973" width="11.42578125" style="77"/>
    <col min="8974" max="8974" width="13" style="77" customWidth="1"/>
    <col min="8975" max="8975" width="16.42578125" style="77" customWidth="1"/>
    <col min="8976" max="8976" width="13.140625" style="77" customWidth="1"/>
    <col min="8977" max="8977" width="14.42578125" style="77" bestFit="1" customWidth="1"/>
    <col min="8978" max="9216" width="11.42578125" style="77"/>
    <col min="9217" max="9217" width="15.7109375" style="77" customWidth="1"/>
    <col min="9218" max="9218" width="10.42578125" style="77" bestFit="1" customWidth="1"/>
    <col min="9219" max="9219" width="7.85546875" style="77" customWidth="1"/>
    <col min="9220" max="9220" width="18.140625" style="77" customWidth="1"/>
    <col min="9221" max="9221" width="18.28515625" style="77" customWidth="1"/>
    <col min="9222" max="9222" width="13.5703125" style="77" customWidth="1"/>
    <col min="9223" max="9223" width="2.7109375" style="77" customWidth="1"/>
    <col min="9224" max="9224" width="30.140625" style="77" customWidth="1"/>
    <col min="9225" max="9225" width="2.7109375" style="77" customWidth="1"/>
    <col min="9226" max="9226" width="20.85546875" style="77" customWidth="1"/>
    <col min="9227" max="9227" width="11.42578125" style="77"/>
    <col min="9228" max="9228" width="12.28515625" style="77" bestFit="1" customWidth="1"/>
    <col min="9229" max="9229" width="11.42578125" style="77"/>
    <col min="9230" max="9230" width="13" style="77" customWidth="1"/>
    <col min="9231" max="9231" width="16.42578125" style="77" customWidth="1"/>
    <col min="9232" max="9232" width="13.140625" style="77" customWidth="1"/>
    <col min="9233" max="9233" width="14.42578125" style="77" bestFit="1" customWidth="1"/>
    <col min="9234" max="9472" width="11.42578125" style="77"/>
    <col min="9473" max="9473" width="15.7109375" style="77" customWidth="1"/>
    <col min="9474" max="9474" width="10.42578125" style="77" bestFit="1" customWidth="1"/>
    <col min="9475" max="9475" width="7.85546875" style="77" customWidth="1"/>
    <col min="9476" max="9476" width="18.140625" style="77" customWidth="1"/>
    <col min="9477" max="9477" width="18.28515625" style="77" customWidth="1"/>
    <col min="9478" max="9478" width="13.5703125" style="77" customWidth="1"/>
    <col min="9479" max="9479" width="2.7109375" style="77" customWidth="1"/>
    <col min="9480" max="9480" width="30.140625" style="77" customWidth="1"/>
    <col min="9481" max="9481" width="2.7109375" style="77" customWidth="1"/>
    <col min="9482" max="9482" width="20.85546875" style="77" customWidth="1"/>
    <col min="9483" max="9483" width="11.42578125" style="77"/>
    <col min="9484" max="9484" width="12.28515625" style="77" bestFit="1" customWidth="1"/>
    <col min="9485" max="9485" width="11.42578125" style="77"/>
    <col min="9486" max="9486" width="13" style="77" customWidth="1"/>
    <col min="9487" max="9487" width="16.42578125" style="77" customWidth="1"/>
    <col min="9488" max="9488" width="13.140625" style="77" customWidth="1"/>
    <col min="9489" max="9489" width="14.42578125" style="77" bestFit="1" customWidth="1"/>
    <col min="9490" max="9728" width="11.42578125" style="77"/>
    <col min="9729" max="9729" width="15.7109375" style="77" customWidth="1"/>
    <col min="9730" max="9730" width="10.42578125" style="77" bestFit="1" customWidth="1"/>
    <col min="9731" max="9731" width="7.85546875" style="77" customWidth="1"/>
    <col min="9732" max="9732" width="18.140625" style="77" customWidth="1"/>
    <col min="9733" max="9733" width="18.28515625" style="77" customWidth="1"/>
    <col min="9734" max="9734" width="13.5703125" style="77" customWidth="1"/>
    <col min="9735" max="9735" width="2.7109375" style="77" customWidth="1"/>
    <col min="9736" max="9736" width="30.140625" style="77" customWidth="1"/>
    <col min="9737" max="9737" width="2.7109375" style="77" customWidth="1"/>
    <col min="9738" max="9738" width="20.85546875" style="77" customWidth="1"/>
    <col min="9739" max="9739" width="11.42578125" style="77"/>
    <col min="9740" max="9740" width="12.28515625" style="77" bestFit="1" customWidth="1"/>
    <col min="9741" max="9741" width="11.42578125" style="77"/>
    <col min="9742" max="9742" width="13" style="77" customWidth="1"/>
    <col min="9743" max="9743" width="16.42578125" style="77" customWidth="1"/>
    <col min="9744" max="9744" width="13.140625" style="77" customWidth="1"/>
    <col min="9745" max="9745" width="14.42578125" style="77" bestFit="1" customWidth="1"/>
    <col min="9746" max="9984" width="11.42578125" style="77"/>
    <col min="9985" max="9985" width="15.7109375" style="77" customWidth="1"/>
    <col min="9986" max="9986" width="10.42578125" style="77" bestFit="1" customWidth="1"/>
    <col min="9987" max="9987" width="7.85546875" style="77" customWidth="1"/>
    <col min="9988" max="9988" width="18.140625" style="77" customWidth="1"/>
    <col min="9989" max="9989" width="18.28515625" style="77" customWidth="1"/>
    <col min="9990" max="9990" width="13.5703125" style="77" customWidth="1"/>
    <col min="9991" max="9991" width="2.7109375" style="77" customWidth="1"/>
    <col min="9992" max="9992" width="30.140625" style="77" customWidth="1"/>
    <col min="9993" max="9993" width="2.7109375" style="77" customWidth="1"/>
    <col min="9994" max="9994" width="20.85546875" style="77" customWidth="1"/>
    <col min="9995" max="9995" width="11.42578125" style="77"/>
    <col min="9996" max="9996" width="12.28515625" style="77" bestFit="1" customWidth="1"/>
    <col min="9997" max="9997" width="11.42578125" style="77"/>
    <col min="9998" max="9998" width="13" style="77" customWidth="1"/>
    <col min="9999" max="9999" width="16.42578125" style="77" customWidth="1"/>
    <col min="10000" max="10000" width="13.140625" style="77" customWidth="1"/>
    <col min="10001" max="10001" width="14.42578125" style="77" bestFit="1" customWidth="1"/>
    <col min="10002" max="10240" width="11.42578125" style="77"/>
    <col min="10241" max="10241" width="15.7109375" style="77" customWidth="1"/>
    <col min="10242" max="10242" width="10.42578125" style="77" bestFit="1" customWidth="1"/>
    <col min="10243" max="10243" width="7.85546875" style="77" customWidth="1"/>
    <col min="10244" max="10244" width="18.140625" style="77" customWidth="1"/>
    <col min="10245" max="10245" width="18.28515625" style="77" customWidth="1"/>
    <col min="10246" max="10246" width="13.5703125" style="77" customWidth="1"/>
    <col min="10247" max="10247" width="2.7109375" style="77" customWidth="1"/>
    <col min="10248" max="10248" width="30.140625" style="77" customWidth="1"/>
    <col min="10249" max="10249" width="2.7109375" style="77" customWidth="1"/>
    <col min="10250" max="10250" width="20.85546875" style="77" customWidth="1"/>
    <col min="10251" max="10251" width="11.42578125" style="77"/>
    <col min="10252" max="10252" width="12.28515625" style="77" bestFit="1" customWidth="1"/>
    <col min="10253" max="10253" width="11.42578125" style="77"/>
    <col min="10254" max="10254" width="13" style="77" customWidth="1"/>
    <col min="10255" max="10255" width="16.42578125" style="77" customWidth="1"/>
    <col min="10256" max="10256" width="13.140625" style="77" customWidth="1"/>
    <col min="10257" max="10257" width="14.42578125" style="77" bestFit="1" customWidth="1"/>
    <col min="10258" max="10496" width="11.42578125" style="77"/>
    <col min="10497" max="10497" width="15.7109375" style="77" customWidth="1"/>
    <col min="10498" max="10498" width="10.42578125" style="77" bestFit="1" customWidth="1"/>
    <col min="10499" max="10499" width="7.85546875" style="77" customWidth="1"/>
    <col min="10500" max="10500" width="18.140625" style="77" customWidth="1"/>
    <col min="10501" max="10501" width="18.28515625" style="77" customWidth="1"/>
    <col min="10502" max="10502" width="13.5703125" style="77" customWidth="1"/>
    <col min="10503" max="10503" width="2.7109375" style="77" customWidth="1"/>
    <col min="10504" max="10504" width="30.140625" style="77" customWidth="1"/>
    <col min="10505" max="10505" width="2.7109375" style="77" customWidth="1"/>
    <col min="10506" max="10506" width="20.85546875" style="77" customWidth="1"/>
    <col min="10507" max="10507" width="11.42578125" style="77"/>
    <col min="10508" max="10508" width="12.28515625" style="77" bestFit="1" customWidth="1"/>
    <col min="10509" max="10509" width="11.42578125" style="77"/>
    <col min="10510" max="10510" width="13" style="77" customWidth="1"/>
    <col min="10511" max="10511" width="16.42578125" style="77" customWidth="1"/>
    <col min="10512" max="10512" width="13.140625" style="77" customWidth="1"/>
    <col min="10513" max="10513" width="14.42578125" style="77" bestFit="1" customWidth="1"/>
    <col min="10514" max="10752" width="11.42578125" style="77"/>
    <col min="10753" max="10753" width="15.7109375" style="77" customWidth="1"/>
    <col min="10754" max="10754" width="10.42578125" style="77" bestFit="1" customWidth="1"/>
    <col min="10755" max="10755" width="7.85546875" style="77" customWidth="1"/>
    <col min="10756" max="10756" width="18.140625" style="77" customWidth="1"/>
    <col min="10757" max="10757" width="18.28515625" style="77" customWidth="1"/>
    <col min="10758" max="10758" width="13.5703125" style="77" customWidth="1"/>
    <col min="10759" max="10759" width="2.7109375" style="77" customWidth="1"/>
    <col min="10760" max="10760" width="30.140625" style="77" customWidth="1"/>
    <col min="10761" max="10761" width="2.7109375" style="77" customWidth="1"/>
    <col min="10762" max="10762" width="20.85546875" style="77" customWidth="1"/>
    <col min="10763" max="10763" width="11.42578125" style="77"/>
    <col min="10764" max="10764" width="12.28515625" style="77" bestFit="1" customWidth="1"/>
    <col min="10765" max="10765" width="11.42578125" style="77"/>
    <col min="10766" max="10766" width="13" style="77" customWidth="1"/>
    <col min="10767" max="10767" width="16.42578125" style="77" customWidth="1"/>
    <col min="10768" max="10768" width="13.140625" style="77" customWidth="1"/>
    <col min="10769" max="10769" width="14.42578125" style="77" bestFit="1" customWidth="1"/>
    <col min="10770" max="11008" width="11.42578125" style="77"/>
    <col min="11009" max="11009" width="15.7109375" style="77" customWidth="1"/>
    <col min="11010" max="11010" width="10.42578125" style="77" bestFit="1" customWidth="1"/>
    <col min="11011" max="11011" width="7.85546875" style="77" customWidth="1"/>
    <col min="11012" max="11012" width="18.140625" style="77" customWidth="1"/>
    <col min="11013" max="11013" width="18.28515625" style="77" customWidth="1"/>
    <col min="11014" max="11014" width="13.5703125" style="77" customWidth="1"/>
    <col min="11015" max="11015" width="2.7109375" style="77" customWidth="1"/>
    <col min="11016" max="11016" width="30.140625" style="77" customWidth="1"/>
    <col min="11017" max="11017" width="2.7109375" style="77" customWidth="1"/>
    <col min="11018" max="11018" width="20.85546875" style="77" customWidth="1"/>
    <col min="11019" max="11019" width="11.42578125" style="77"/>
    <col min="11020" max="11020" width="12.28515625" style="77" bestFit="1" customWidth="1"/>
    <col min="11021" max="11021" width="11.42578125" style="77"/>
    <col min="11022" max="11022" width="13" style="77" customWidth="1"/>
    <col min="11023" max="11023" width="16.42578125" style="77" customWidth="1"/>
    <col min="11024" max="11024" width="13.140625" style="77" customWidth="1"/>
    <col min="11025" max="11025" width="14.42578125" style="77" bestFit="1" customWidth="1"/>
    <col min="11026" max="11264" width="11.42578125" style="77"/>
    <col min="11265" max="11265" width="15.7109375" style="77" customWidth="1"/>
    <col min="11266" max="11266" width="10.42578125" style="77" bestFit="1" customWidth="1"/>
    <col min="11267" max="11267" width="7.85546875" style="77" customWidth="1"/>
    <col min="11268" max="11268" width="18.140625" style="77" customWidth="1"/>
    <col min="11269" max="11269" width="18.28515625" style="77" customWidth="1"/>
    <col min="11270" max="11270" width="13.5703125" style="77" customWidth="1"/>
    <col min="11271" max="11271" width="2.7109375" style="77" customWidth="1"/>
    <col min="11272" max="11272" width="30.140625" style="77" customWidth="1"/>
    <col min="11273" max="11273" width="2.7109375" style="77" customWidth="1"/>
    <col min="11274" max="11274" width="20.85546875" style="77" customWidth="1"/>
    <col min="11275" max="11275" width="11.42578125" style="77"/>
    <col min="11276" max="11276" width="12.28515625" style="77" bestFit="1" customWidth="1"/>
    <col min="11277" max="11277" width="11.42578125" style="77"/>
    <col min="11278" max="11278" width="13" style="77" customWidth="1"/>
    <col min="11279" max="11279" width="16.42578125" style="77" customWidth="1"/>
    <col min="11280" max="11280" width="13.140625" style="77" customWidth="1"/>
    <col min="11281" max="11281" width="14.42578125" style="77" bestFit="1" customWidth="1"/>
    <col min="11282" max="11520" width="11.42578125" style="77"/>
    <col min="11521" max="11521" width="15.7109375" style="77" customWidth="1"/>
    <col min="11522" max="11522" width="10.42578125" style="77" bestFit="1" customWidth="1"/>
    <col min="11523" max="11523" width="7.85546875" style="77" customWidth="1"/>
    <col min="11524" max="11524" width="18.140625" style="77" customWidth="1"/>
    <col min="11525" max="11525" width="18.28515625" style="77" customWidth="1"/>
    <col min="11526" max="11526" width="13.5703125" style="77" customWidth="1"/>
    <col min="11527" max="11527" width="2.7109375" style="77" customWidth="1"/>
    <col min="11528" max="11528" width="30.140625" style="77" customWidth="1"/>
    <col min="11529" max="11529" width="2.7109375" style="77" customWidth="1"/>
    <col min="11530" max="11530" width="20.85546875" style="77" customWidth="1"/>
    <col min="11531" max="11531" width="11.42578125" style="77"/>
    <col min="11532" max="11532" width="12.28515625" style="77" bestFit="1" customWidth="1"/>
    <col min="11533" max="11533" width="11.42578125" style="77"/>
    <col min="11534" max="11534" width="13" style="77" customWidth="1"/>
    <col min="11535" max="11535" width="16.42578125" style="77" customWidth="1"/>
    <col min="11536" max="11536" width="13.140625" style="77" customWidth="1"/>
    <col min="11537" max="11537" width="14.42578125" style="77" bestFit="1" customWidth="1"/>
    <col min="11538" max="11776" width="11.42578125" style="77"/>
    <col min="11777" max="11777" width="15.7109375" style="77" customWidth="1"/>
    <col min="11778" max="11778" width="10.42578125" style="77" bestFit="1" customWidth="1"/>
    <col min="11779" max="11779" width="7.85546875" style="77" customWidth="1"/>
    <col min="11780" max="11780" width="18.140625" style="77" customWidth="1"/>
    <col min="11781" max="11781" width="18.28515625" style="77" customWidth="1"/>
    <col min="11782" max="11782" width="13.5703125" style="77" customWidth="1"/>
    <col min="11783" max="11783" width="2.7109375" style="77" customWidth="1"/>
    <col min="11784" max="11784" width="30.140625" style="77" customWidth="1"/>
    <col min="11785" max="11785" width="2.7109375" style="77" customWidth="1"/>
    <col min="11786" max="11786" width="20.85546875" style="77" customWidth="1"/>
    <col min="11787" max="11787" width="11.42578125" style="77"/>
    <col min="11788" max="11788" width="12.28515625" style="77" bestFit="1" customWidth="1"/>
    <col min="11789" max="11789" width="11.42578125" style="77"/>
    <col min="11790" max="11790" width="13" style="77" customWidth="1"/>
    <col min="11791" max="11791" width="16.42578125" style="77" customWidth="1"/>
    <col min="11792" max="11792" width="13.140625" style="77" customWidth="1"/>
    <col min="11793" max="11793" width="14.42578125" style="77" bestFit="1" customWidth="1"/>
    <col min="11794" max="12032" width="11.42578125" style="77"/>
    <col min="12033" max="12033" width="15.7109375" style="77" customWidth="1"/>
    <col min="12034" max="12034" width="10.42578125" style="77" bestFit="1" customWidth="1"/>
    <col min="12035" max="12035" width="7.85546875" style="77" customWidth="1"/>
    <col min="12036" max="12036" width="18.140625" style="77" customWidth="1"/>
    <col min="12037" max="12037" width="18.28515625" style="77" customWidth="1"/>
    <col min="12038" max="12038" width="13.5703125" style="77" customWidth="1"/>
    <col min="12039" max="12039" width="2.7109375" style="77" customWidth="1"/>
    <col min="12040" max="12040" width="30.140625" style="77" customWidth="1"/>
    <col min="12041" max="12041" width="2.7109375" style="77" customWidth="1"/>
    <col min="12042" max="12042" width="20.85546875" style="77" customWidth="1"/>
    <col min="12043" max="12043" width="11.42578125" style="77"/>
    <col min="12044" max="12044" width="12.28515625" style="77" bestFit="1" customWidth="1"/>
    <col min="12045" max="12045" width="11.42578125" style="77"/>
    <col min="12046" max="12046" width="13" style="77" customWidth="1"/>
    <col min="12047" max="12047" width="16.42578125" style="77" customWidth="1"/>
    <col min="12048" max="12048" width="13.140625" style="77" customWidth="1"/>
    <col min="12049" max="12049" width="14.42578125" style="77" bestFit="1" customWidth="1"/>
    <col min="12050" max="12288" width="11.42578125" style="77"/>
    <col min="12289" max="12289" width="15.7109375" style="77" customWidth="1"/>
    <col min="12290" max="12290" width="10.42578125" style="77" bestFit="1" customWidth="1"/>
    <col min="12291" max="12291" width="7.85546875" style="77" customWidth="1"/>
    <col min="12292" max="12292" width="18.140625" style="77" customWidth="1"/>
    <col min="12293" max="12293" width="18.28515625" style="77" customWidth="1"/>
    <col min="12294" max="12294" width="13.5703125" style="77" customWidth="1"/>
    <col min="12295" max="12295" width="2.7109375" style="77" customWidth="1"/>
    <col min="12296" max="12296" width="30.140625" style="77" customWidth="1"/>
    <col min="12297" max="12297" width="2.7109375" style="77" customWidth="1"/>
    <col min="12298" max="12298" width="20.85546875" style="77" customWidth="1"/>
    <col min="12299" max="12299" width="11.42578125" style="77"/>
    <col min="12300" max="12300" width="12.28515625" style="77" bestFit="1" customWidth="1"/>
    <col min="12301" max="12301" width="11.42578125" style="77"/>
    <col min="12302" max="12302" width="13" style="77" customWidth="1"/>
    <col min="12303" max="12303" width="16.42578125" style="77" customWidth="1"/>
    <col min="12304" max="12304" width="13.140625" style="77" customWidth="1"/>
    <col min="12305" max="12305" width="14.42578125" style="77" bestFit="1" customWidth="1"/>
    <col min="12306" max="12544" width="11.42578125" style="77"/>
    <col min="12545" max="12545" width="15.7109375" style="77" customWidth="1"/>
    <col min="12546" max="12546" width="10.42578125" style="77" bestFit="1" customWidth="1"/>
    <col min="12547" max="12547" width="7.85546875" style="77" customWidth="1"/>
    <col min="12548" max="12548" width="18.140625" style="77" customWidth="1"/>
    <col min="12549" max="12549" width="18.28515625" style="77" customWidth="1"/>
    <col min="12550" max="12550" width="13.5703125" style="77" customWidth="1"/>
    <col min="12551" max="12551" width="2.7109375" style="77" customWidth="1"/>
    <col min="12552" max="12552" width="30.140625" style="77" customWidth="1"/>
    <col min="12553" max="12553" width="2.7109375" style="77" customWidth="1"/>
    <col min="12554" max="12554" width="20.85546875" style="77" customWidth="1"/>
    <col min="12555" max="12555" width="11.42578125" style="77"/>
    <col min="12556" max="12556" width="12.28515625" style="77" bestFit="1" customWidth="1"/>
    <col min="12557" max="12557" width="11.42578125" style="77"/>
    <col min="12558" max="12558" width="13" style="77" customWidth="1"/>
    <col min="12559" max="12559" width="16.42578125" style="77" customWidth="1"/>
    <col min="12560" max="12560" width="13.140625" style="77" customWidth="1"/>
    <col min="12561" max="12561" width="14.42578125" style="77" bestFit="1" customWidth="1"/>
    <col min="12562" max="12800" width="11.42578125" style="77"/>
    <col min="12801" max="12801" width="15.7109375" style="77" customWidth="1"/>
    <col min="12802" max="12802" width="10.42578125" style="77" bestFit="1" customWidth="1"/>
    <col min="12803" max="12803" width="7.85546875" style="77" customWidth="1"/>
    <col min="12804" max="12804" width="18.140625" style="77" customWidth="1"/>
    <col min="12805" max="12805" width="18.28515625" style="77" customWidth="1"/>
    <col min="12806" max="12806" width="13.5703125" style="77" customWidth="1"/>
    <col min="12807" max="12807" width="2.7109375" style="77" customWidth="1"/>
    <col min="12808" max="12808" width="30.140625" style="77" customWidth="1"/>
    <col min="12809" max="12809" width="2.7109375" style="77" customWidth="1"/>
    <col min="12810" max="12810" width="20.85546875" style="77" customWidth="1"/>
    <col min="12811" max="12811" width="11.42578125" style="77"/>
    <col min="12812" max="12812" width="12.28515625" style="77" bestFit="1" customWidth="1"/>
    <col min="12813" max="12813" width="11.42578125" style="77"/>
    <col min="12814" max="12814" width="13" style="77" customWidth="1"/>
    <col min="12815" max="12815" width="16.42578125" style="77" customWidth="1"/>
    <col min="12816" max="12816" width="13.140625" style="77" customWidth="1"/>
    <col min="12817" max="12817" width="14.42578125" style="77" bestFit="1" customWidth="1"/>
    <col min="12818" max="13056" width="11.42578125" style="77"/>
    <col min="13057" max="13057" width="15.7109375" style="77" customWidth="1"/>
    <col min="13058" max="13058" width="10.42578125" style="77" bestFit="1" customWidth="1"/>
    <col min="13059" max="13059" width="7.85546875" style="77" customWidth="1"/>
    <col min="13060" max="13060" width="18.140625" style="77" customWidth="1"/>
    <col min="13061" max="13061" width="18.28515625" style="77" customWidth="1"/>
    <col min="13062" max="13062" width="13.5703125" style="77" customWidth="1"/>
    <col min="13063" max="13063" width="2.7109375" style="77" customWidth="1"/>
    <col min="13064" max="13064" width="30.140625" style="77" customWidth="1"/>
    <col min="13065" max="13065" width="2.7109375" style="77" customWidth="1"/>
    <col min="13066" max="13066" width="20.85546875" style="77" customWidth="1"/>
    <col min="13067" max="13067" width="11.42578125" style="77"/>
    <col min="13068" max="13068" width="12.28515625" style="77" bestFit="1" customWidth="1"/>
    <col min="13069" max="13069" width="11.42578125" style="77"/>
    <col min="13070" max="13070" width="13" style="77" customWidth="1"/>
    <col min="13071" max="13071" width="16.42578125" style="77" customWidth="1"/>
    <col min="13072" max="13072" width="13.140625" style="77" customWidth="1"/>
    <col min="13073" max="13073" width="14.42578125" style="77" bestFit="1" customWidth="1"/>
    <col min="13074" max="13312" width="11.42578125" style="77"/>
    <col min="13313" max="13313" width="15.7109375" style="77" customWidth="1"/>
    <col min="13314" max="13314" width="10.42578125" style="77" bestFit="1" customWidth="1"/>
    <col min="13315" max="13315" width="7.85546875" style="77" customWidth="1"/>
    <col min="13316" max="13316" width="18.140625" style="77" customWidth="1"/>
    <col min="13317" max="13317" width="18.28515625" style="77" customWidth="1"/>
    <col min="13318" max="13318" width="13.5703125" style="77" customWidth="1"/>
    <col min="13319" max="13319" width="2.7109375" style="77" customWidth="1"/>
    <col min="13320" max="13320" width="30.140625" style="77" customWidth="1"/>
    <col min="13321" max="13321" width="2.7109375" style="77" customWidth="1"/>
    <col min="13322" max="13322" width="20.85546875" style="77" customWidth="1"/>
    <col min="13323" max="13323" width="11.42578125" style="77"/>
    <col min="13324" max="13324" width="12.28515625" style="77" bestFit="1" customWidth="1"/>
    <col min="13325" max="13325" width="11.42578125" style="77"/>
    <col min="13326" max="13326" width="13" style="77" customWidth="1"/>
    <col min="13327" max="13327" width="16.42578125" style="77" customWidth="1"/>
    <col min="13328" max="13328" width="13.140625" style="77" customWidth="1"/>
    <col min="13329" max="13329" width="14.42578125" style="77" bestFit="1" customWidth="1"/>
    <col min="13330" max="13568" width="11.42578125" style="77"/>
    <col min="13569" max="13569" width="15.7109375" style="77" customWidth="1"/>
    <col min="13570" max="13570" width="10.42578125" style="77" bestFit="1" customWidth="1"/>
    <col min="13571" max="13571" width="7.85546875" style="77" customWidth="1"/>
    <col min="13572" max="13572" width="18.140625" style="77" customWidth="1"/>
    <col min="13573" max="13573" width="18.28515625" style="77" customWidth="1"/>
    <col min="13574" max="13574" width="13.5703125" style="77" customWidth="1"/>
    <col min="13575" max="13575" width="2.7109375" style="77" customWidth="1"/>
    <col min="13576" max="13576" width="30.140625" style="77" customWidth="1"/>
    <col min="13577" max="13577" width="2.7109375" style="77" customWidth="1"/>
    <col min="13578" max="13578" width="20.85546875" style="77" customWidth="1"/>
    <col min="13579" max="13579" width="11.42578125" style="77"/>
    <col min="13580" max="13580" width="12.28515625" style="77" bestFit="1" customWidth="1"/>
    <col min="13581" max="13581" width="11.42578125" style="77"/>
    <col min="13582" max="13582" width="13" style="77" customWidth="1"/>
    <col min="13583" max="13583" width="16.42578125" style="77" customWidth="1"/>
    <col min="13584" max="13584" width="13.140625" style="77" customWidth="1"/>
    <col min="13585" max="13585" width="14.42578125" style="77" bestFit="1" customWidth="1"/>
    <col min="13586" max="13824" width="11.42578125" style="77"/>
    <col min="13825" max="13825" width="15.7109375" style="77" customWidth="1"/>
    <col min="13826" max="13826" width="10.42578125" style="77" bestFit="1" customWidth="1"/>
    <col min="13827" max="13827" width="7.85546875" style="77" customWidth="1"/>
    <col min="13828" max="13828" width="18.140625" style="77" customWidth="1"/>
    <col min="13829" max="13829" width="18.28515625" style="77" customWidth="1"/>
    <col min="13830" max="13830" width="13.5703125" style="77" customWidth="1"/>
    <col min="13831" max="13831" width="2.7109375" style="77" customWidth="1"/>
    <col min="13832" max="13832" width="30.140625" style="77" customWidth="1"/>
    <col min="13833" max="13833" width="2.7109375" style="77" customWidth="1"/>
    <col min="13834" max="13834" width="20.85546875" style="77" customWidth="1"/>
    <col min="13835" max="13835" width="11.42578125" style="77"/>
    <col min="13836" max="13836" width="12.28515625" style="77" bestFit="1" customWidth="1"/>
    <col min="13837" max="13837" width="11.42578125" style="77"/>
    <col min="13838" max="13838" width="13" style="77" customWidth="1"/>
    <col min="13839" max="13839" width="16.42578125" style="77" customWidth="1"/>
    <col min="13840" max="13840" width="13.140625" style="77" customWidth="1"/>
    <col min="13841" max="13841" width="14.42578125" style="77" bestFit="1" customWidth="1"/>
    <col min="13842" max="14080" width="11.42578125" style="77"/>
    <col min="14081" max="14081" width="15.7109375" style="77" customWidth="1"/>
    <col min="14082" max="14082" width="10.42578125" style="77" bestFit="1" customWidth="1"/>
    <col min="14083" max="14083" width="7.85546875" style="77" customWidth="1"/>
    <col min="14084" max="14084" width="18.140625" style="77" customWidth="1"/>
    <col min="14085" max="14085" width="18.28515625" style="77" customWidth="1"/>
    <col min="14086" max="14086" width="13.5703125" style="77" customWidth="1"/>
    <col min="14087" max="14087" width="2.7109375" style="77" customWidth="1"/>
    <col min="14088" max="14088" width="30.140625" style="77" customWidth="1"/>
    <col min="14089" max="14089" width="2.7109375" style="77" customWidth="1"/>
    <col min="14090" max="14090" width="20.85546875" style="77" customWidth="1"/>
    <col min="14091" max="14091" width="11.42578125" style="77"/>
    <col min="14092" max="14092" width="12.28515625" style="77" bestFit="1" customWidth="1"/>
    <col min="14093" max="14093" width="11.42578125" style="77"/>
    <col min="14094" max="14094" width="13" style="77" customWidth="1"/>
    <col min="14095" max="14095" width="16.42578125" style="77" customWidth="1"/>
    <col min="14096" max="14096" width="13.140625" style="77" customWidth="1"/>
    <col min="14097" max="14097" width="14.42578125" style="77" bestFit="1" customWidth="1"/>
    <col min="14098" max="14336" width="11.42578125" style="77"/>
    <col min="14337" max="14337" width="15.7109375" style="77" customWidth="1"/>
    <col min="14338" max="14338" width="10.42578125" style="77" bestFit="1" customWidth="1"/>
    <col min="14339" max="14339" width="7.85546875" style="77" customWidth="1"/>
    <col min="14340" max="14340" width="18.140625" style="77" customWidth="1"/>
    <col min="14341" max="14341" width="18.28515625" style="77" customWidth="1"/>
    <col min="14342" max="14342" width="13.5703125" style="77" customWidth="1"/>
    <col min="14343" max="14343" width="2.7109375" style="77" customWidth="1"/>
    <col min="14344" max="14344" width="30.140625" style="77" customWidth="1"/>
    <col min="14345" max="14345" width="2.7109375" style="77" customWidth="1"/>
    <col min="14346" max="14346" width="20.85546875" style="77" customWidth="1"/>
    <col min="14347" max="14347" width="11.42578125" style="77"/>
    <col min="14348" max="14348" width="12.28515625" style="77" bestFit="1" customWidth="1"/>
    <col min="14349" max="14349" width="11.42578125" style="77"/>
    <col min="14350" max="14350" width="13" style="77" customWidth="1"/>
    <col min="14351" max="14351" width="16.42578125" style="77" customWidth="1"/>
    <col min="14352" max="14352" width="13.140625" style="77" customWidth="1"/>
    <col min="14353" max="14353" width="14.42578125" style="77" bestFit="1" customWidth="1"/>
    <col min="14354" max="14592" width="11.42578125" style="77"/>
    <col min="14593" max="14593" width="15.7109375" style="77" customWidth="1"/>
    <col min="14594" max="14594" width="10.42578125" style="77" bestFit="1" customWidth="1"/>
    <col min="14595" max="14595" width="7.85546875" style="77" customWidth="1"/>
    <col min="14596" max="14596" width="18.140625" style="77" customWidth="1"/>
    <col min="14597" max="14597" width="18.28515625" style="77" customWidth="1"/>
    <col min="14598" max="14598" width="13.5703125" style="77" customWidth="1"/>
    <col min="14599" max="14599" width="2.7109375" style="77" customWidth="1"/>
    <col min="14600" max="14600" width="30.140625" style="77" customWidth="1"/>
    <col min="14601" max="14601" width="2.7109375" style="77" customWidth="1"/>
    <col min="14602" max="14602" width="20.85546875" style="77" customWidth="1"/>
    <col min="14603" max="14603" width="11.42578125" style="77"/>
    <col min="14604" max="14604" width="12.28515625" style="77" bestFit="1" customWidth="1"/>
    <col min="14605" max="14605" width="11.42578125" style="77"/>
    <col min="14606" max="14606" width="13" style="77" customWidth="1"/>
    <col min="14607" max="14607" width="16.42578125" style="77" customWidth="1"/>
    <col min="14608" max="14608" width="13.140625" style="77" customWidth="1"/>
    <col min="14609" max="14609" width="14.42578125" style="77" bestFit="1" customWidth="1"/>
    <col min="14610" max="14848" width="11.42578125" style="77"/>
    <col min="14849" max="14849" width="15.7109375" style="77" customWidth="1"/>
    <col min="14850" max="14850" width="10.42578125" style="77" bestFit="1" customWidth="1"/>
    <col min="14851" max="14851" width="7.85546875" style="77" customWidth="1"/>
    <col min="14852" max="14852" width="18.140625" style="77" customWidth="1"/>
    <col min="14853" max="14853" width="18.28515625" style="77" customWidth="1"/>
    <col min="14854" max="14854" width="13.5703125" style="77" customWidth="1"/>
    <col min="14855" max="14855" width="2.7109375" style="77" customWidth="1"/>
    <col min="14856" max="14856" width="30.140625" style="77" customWidth="1"/>
    <col min="14857" max="14857" width="2.7109375" style="77" customWidth="1"/>
    <col min="14858" max="14858" width="20.85546875" style="77" customWidth="1"/>
    <col min="14859" max="14859" width="11.42578125" style="77"/>
    <col min="14860" max="14860" width="12.28515625" style="77" bestFit="1" customWidth="1"/>
    <col min="14861" max="14861" width="11.42578125" style="77"/>
    <col min="14862" max="14862" width="13" style="77" customWidth="1"/>
    <col min="14863" max="14863" width="16.42578125" style="77" customWidth="1"/>
    <col min="14864" max="14864" width="13.140625" style="77" customWidth="1"/>
    <col min="14865" max="14865" width="14.42578125" style="77" bestFit="1" customWidth="1"/>
    <col min="14866" max="15104" width="11.42578125" style="77"/>
    <col min="15105" max="15105" width="15.7109375" style="77" customWidth="1"/>
    <col min="15106" max="15106" width="10.42578125" style="77" bestFit="1" customWidth="1"/>
    <col min="15107" max="15107" width="7.85546875" style="77" customWidth="1"/>
    <col min="15108" max="15108" width="18.140625" style="77" customWidth="1"/>
    <col min="15109" max="15109" width="18.28515625" style="77" customWidth="1"/>
    <col min="15110" max="15110" width="13.5703125" style="77" customWidth="1"/>
    <col min="15111" max="15111" width="2.7109375" style="77" customWidth="1"/>
    <col min="15112" max="15112" width="30.140625" style="77" customWidth="1"/>
    <col min="15113" max="15113" width="2.7109375" style="77" customWidth="1"/>
    <col min="15114" max="15114" width="20.85546875" style="77" customWidth="1"/>
    <col min="15115" max="15115" width="11.42578125" style="77"/>
    <col min="15116" max="15116" width="12.28515625" style="77" bestFit="1" customWidth="1"/>
    <col min="15117" max="15117" width="11.42578125" style="77"/>
    <col min="15118" max="15118" width="13" style="77" customWidth="1"/>
    <col min="15119" max="15119" width="16.42578125" style="77" customWidth="1"/>
    <col min="15120" max="15120" width="13.140625" style="77" customWidth="1"/>
    <col min="15121" max="15121" width="14.42578125" style="77" bestFit="1" customWidth="1"/>
    <col min="15122" max="15360" width="11.42578125" style="77"/>
    <col min="15361" max="15361" width="15.7109375" style="77" customWidth="1"/>
    <col min="15362" max="15362" width="10.42578125" style="77" bestFit="1" customWidth="1"/>
    <col min="15363" max="15363" width="7.85546875" style="77" customWidth="1"/>
    <col min="15364" max="15364" width="18.140625" style="77" customWidth="1"/>
    <col min="15365" max="15365" width="18.28515625" style="77" customWidth="1"/>
    <col min="15366" max="15366" width="13.5703125" style="77" customWidth="1"/>
    <col min="15367" max="15367" width="2.7109375" style="77" customWidth="1"/>
    <col min="15368" max="15368" width="30.140625" style="77" customWidth="1"/>
    <col min="15369" max="15369" width="2.7109375" style="77" customWidth="1"/>
    <col min="15370" max="15370" width="20.85546875" style="77" customWidth="1"/>
    <col min="15371" max="15371" width="11.42578125" style="77"/>
    <col min="15372" max="15372" width="12.28515625" style="77" bestFit="1" customWidth="1"/>
    <col min="15373" max="15373" width="11.42578125" style="77"/>
    <col min="15374" max="15374" width="13" style="77" customWidth="1"/>
    <col min="15375" max="15375" width="16.42578125" style="77" customWidth="1"/>
    <col min="15376" max="15376" width="13.140625" style="77" customWidth="1"/>
    <col min="15377" max="15377" width="14.42578125" style="77" bestFit="1" customWidth="1"/>
    <col min="15378" max="15616" width="11.42578125" style="77"/>
    <col min="15617" max="15617" width="15.7109375" style="77" customWidth="1"/>
    <col min="15618" max="15618" width="10.42578125" style="77" bestFit="1" customWidth="1"/>
    <col min="15619" max="15619" width="7.85546875" style="77" customWidth="1"/>
    <col min="15620" max="15620" width="18.140625" style="77" customWidth="1"/>
    <col min="15621" max="15621" width="18.28515625" style="77" customWidth="1"/>
    <col min="15622" max="15622" width="13.5703125" style="77" customWidth="1"/>
    <col min="15623" max="15623" width="2.7109375" style="77" customWidth="1"/>
    <col min="15624" max="15624" width="30.140625" style="77" customWidth="1"/>
    <col min="15625" max="15625" width="2.7109375" style="77" customWidth="1"/>
    <col min="15626" max="15626" width="20.85546875" style="77" customWidth="1"/>
    <col min="15627" max="15627" width="11.42578125" style="77"/>
    <col min="15628" max="15628" width="12.28515625" style="77" bestFit="1" customWidth="1"/>
    <col min="15629" max="15629" width="11.42578125" style="77"/>
    <col min="15630" max="15630" width="13" style="77" customWidth="1"/>
    <col min="15631" max="15631" width="16.42578125" style="77" customWidth="1"/>
    <col min="15632" max="15632" width="13.140625" style="77" customWidth="1"/>
    <col min="15633" max="15633" width="14.42578125" style="77" bestFit="1" customWidth="1"/>
    <col min="15634" max="15872" width="11.42578125" style="77"/>
    <col min="15873" max="15873" width="15.7109375" style="77" customWidth="1"/>
    <col min="15874" max="15874" width="10.42578125" style="77" bestFit="1" customWidth="1"/>
    <col min="15875" max="15875" width="7.85546875" style="77" customWidth="1"/>
    <col min="15876" max="15876" width="18.140625" style="77" customWidth="1"/>
    <col min="15877" max="15877" width="18.28515625" style="77" customWidth="1"/>
    <col min="15878" max="15878" width="13.5703125" style="77" customWidth="1"/>
    <col min="15879" max="15879" width="2.7109375" style="77" customWidth="1"/>
    <col min="15880" max="15880" width="30.140625" style="77" customWidth="1"/>
    <col min="15881" max="15881" width="2.7109375" style="77" customWidth="1"/>
    <col min="15882" max="15882" width="20.85546875" style="77" customWidth="1"/>
    <col min="15883" max="15883" width="11.42578125" style="77"/>
    <col min="15884" max="15884" width="12.28515625" style="77" bestFit="1" customWidth="1"/>
    <col min="15885" max="15885" width="11.42578125" style="77"/>
    <col min="15886" max="15886" width="13" style="77" customWidth="1"/>
    <col min="15887" max="15887" width="16.42578125" style="77" customWidth="1"/>
    <col min="15888" max="15888" width="13.140625" style="77" customWidth="1"/>
    <col min="15889" max="15889" width="14.42578125" style="77" bestFit="1" customWidth="1"/>
    <col min="15890" max="16128" width="11.42578125" style="77"/>
    <col min="16129" max="16129" width="15.7109375" style="77" customWidth="1"/>
    <col min="16130" max="16130" width="10.42578125" style="77" bestFit="1" customWidth="1"/>
    <col min="16131" max="16131" width="7.85546875" style="77" customWidth="1"/>
    <col min="16132" max="16132" width="18.140625" style="77" customWidth="1"/>
    <col min="16133" max="16133" width="18.28515625" style="77" customWidth="1"/>
    <col min="16134" max="16134" width="13.5703125" style="77" customWidth="1"/>
    <col min="16135" max="16135" width="2.7109375" style="77" customWidth="1"/>
    <col min="16136" max="16136" width="30.140625" style="77" customWidth="1"/>
    <col min="16137" max="16137" width="2.7109375" style="77" customWidth="1"/>
    <col min="16138" max="16138" width="20.85546875" style="77" customWidth="1"/>
    <col min="16139" max="16139" width="11.42578125" style="77"/>
    <col min="16140" max="16140" width="12.28515625" style="77" bestFit="1" customWidth="1"/>
    <col min="16141" max="16141" width="11.42578125" style="77"/>
    <col min="16142" max="16142" width="13" style="77" customWidth="1"/>
    <col min="16143" max="16143" width="16.42578125" style="77" customWidth="1"/>
    <col min="16144" max="16144" width="13.140625" style="77" customWidth="1"/>
    <col min="16145" max="16145" width="14.42578125" style="77" bestFit="1" customWidth="1"/>
    <col min="16146" max="16384" width="11.42578125" style="77"/>
  </cols>
  <sheetData>
    <row r="1" spans="1:18" ht="45" customHeight="1" x14ac:dyDescent="0.2">
      <c r="A1" s="336" t="s">
        <v>138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8" ht="26.25" customHeight="1" x14ac:dyDescent="0.2">
      <c r="A2" s="346" t="s">
        <v>149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8" ht="17.100000000000001" customHeight="1" x14ac:dyDescent="0.25">
      <c r="A3" s="337" t="s">
        <v>91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8" ht="17.100000000000001" customHeight="1" x14ac:dyDescent="0.25">
      <c r="A4" s="78" t="s">
        <v>83</v>
      </c>
      <c r="B4" s="79"/>
      <c r="C4" s="79"/>
      <c r="D4" s="79"/>
      <c r="E4" s="79"/>
      <c r="F4" s="79"/>
      <c r="G4" s="79"/>
      <c r="H4" s="79"/>
      <c r="I4" s="79"/>
      <c r="J4" s="79"/>
    </row>
    <row r="5" spans="1:18" ht="17.100000000000001" customHeight="1" x14ac:dyDescent="0.25">
      <c r="A5" s="241" t="s">
        <v>137</v>
      </c>
      <c r="B5" s="79"/>
      <c r="C5" s="79"/>
      <c r="D5" s="79"/>
      <c r="E5" s="79"/>
      <c r="F5" s="79"/>
      <c r="G5" s="79"/>
      <c r="H5" s="79"/>
      <c r="I5" s="79"/>
      <c r="J5" s="241"/>
    </row>
    <row r="6" spans="1:18" ht="17.100000000000001" customHeight="1" x14ac:dyDescent="0.25">
      <c r="A6" s="80" t="s">
        <v>126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18" ht="17.100000000000001" customHeight="1" x14ac:dyDescent="0.25">
      <c r="A7" s="80"/>
      <c r="B7" s="241"/>
      <c r="C7" s="241"/>
      <c r="D7" s="241"/>
      <c r="E7" s="241"/>
      <c r="F7" s="241"/>
      <c r="G7" s="241"/>
      <c r="H7" s="241"/>
      <c r="I7" s="241"/>
      <c r="J7" s="241"/>
    </row>
    <row r="8" spans="1:18" ht="17.100000000000001" customHeight="1" x14ac:dyDescent="0.25">
      <c r="A8" s="81" t="s">
        <v>29</v>
      </c>
      <c r="B8" s="81"/>
      <c r="C8" s="81"/>
      <c r="D8" s="81"/>
      <c r="E8" s="81"/>
      <c r="F8" s="82"/>
      <c r="G8" s="338">
        <f ca="1">TODAY()</f>
        <v>44454</v>
      </c>
      <c r="H8" s="339"/>
      <c r="I8" s="81"/>
      <c r="J8" s="81"/>
    </row>
    <row r="9" spans="1:18" ht="17.100000000000001" customHeight="1" x14ac:dyDescent="0.25">
      <c r="A9" s="81"/>
      <c r="B9" s="81"/>
      <c r="C9" s="81"/>
      <c r="D9" s="81"/>
      <c r="E9" s="81"/>
      <c r="F9" s="82"/>
      <c r="G9" s="130"/>
      <c r="H9" s="131"/>
      <c r="I9" s="81"/>
      <c r="J9" s="81"/>
    </row>
    <row r="10" spans="1:18" ht="39.950000000000003" customHeight="1" x14ac:dyDescent="0.25">
      <c r="A10" s="232" t="s">
        <v>105</v>
      </c>
      <c r="B10" s="340"/>
      <c r="C10" s="341"/>
      <c r="D10" s="341"/>
      <c r="E10" s="341"/>
      <c r="F10" s="342"/>
      <c r="G10" s="232"/>
      <c r="H10" s="232"/>
      <c r="I10" s="232"/>
      <c r="J10" s="232"/>
      <c r="K10" s="83"/>
      <c r="L10" s="84"/>
      <c r="M10" s="84"/>
      <c r="N10" s="84"/>
      <c r="O10" s="84"/>
    </row>
    <row r="11" spans="1:18" s="85" customFormat="1" ht="39.950000000000003" customHeight="1" x14ac:dyDescent="0.25">
      <c r="A11" s="233" t="s">
        <v>123</v>
      </c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5"/>
      <c r="P11" s="84"/>
      <c r="Q11" s="84"/>
      <c r="R11" s="84"/>
    </row>
    <row r="12" spans="1:18" s="85" customFormat="1" ht="39.950000000000003" customHeight="1" x14ac:dyDescent="0.3">
      <c r="A12" s="299" t="s">
        <v>111</v>
      </c>
      <c r="B12" s="331" t="s">
        <v>147</v>
      </c>
      <c r="C12" s="2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84"/>
      <c r="O12" s="84"/>
      <c r="P12" s="84"/>
      <c r="Q12" s="84"/>
      <c r="R12" s="84"/>
    </row>
    <row r="13" spans="1:18" s="85" customFormat="1" ht="39.950000000000003" customHeight="1" x14ac:dyDescent="0.3">
      <c r="A13" s="343" t="s">
        <v>139</v>
      </c>
      <c r="B13" s="344"/>
      <c r="C13" s="345"/>
      <c r="D13" s="300"/>
      <c r="E13" s="232"/>
      <c r="F13" s="232"/>
      <c r="G13" s="232"/>
      <c r="H13" s="232"/>
      <c r="I13" s="232"/>
      <c r="J13" s="232"/>
      <c r="K13" s="232"/>
      <c r="L13" s="232"/>
      <c r="M13" s="232"/>
      <c r="N13" s="84"/>
      <c r="O13" s="84"/>
      <c r="P13" s="84"/>
      <c r="Q13" s="84"/>
      <c r="R13" s="84"/>
    </row>
    <row r="14" spans="1:18" ht="39.950000000000003" customHeight="1" x14ac:dyDescent="0.25">
      <c r="A14" s="234" t="s">
        <v>0</v>
      </c>
      <c r="B14" s="333"/>
      <c r="C14" s="334"/>
      <c r="D14" s="334"/>
      <c r="E14" s="334"/>
      <c r="F14" s="334"/>
      <c r="G14" s="334"/>
      <c r="H14" s="334"/>
      <c r="I14" s="334"/>
      <c r="J14" s="335"/>
      <c r="K14" s="83"/>
      <c r="L14" s="84"/>
      <c r="M14" s="84"/>
      <c r="N14" s="84"/>
      <c r="O14" s="84"/>
    </row>
    <row r="15" spans="1:18" ht="39.950000000000003" customHeight="1" x14ac:dyDescent="0.25">
      <c r="A15" s="235" t="s">
        <v>11</v>
      </c>
      <c r="B15" s="333"/>
      <c r="C15" s="334"/>
      <c r="D15" s="334"/>
      <c r="E15" s="334"/>
      <c r="F15" s="334"/>
      <c r="G15" s="334"/>
      <c r="H15" s="334"/>
      <c r="I15" s="334"/>
      <c r="J15" s="335"/>
      <c r="K15" s="83"/>
      <c r="L15" s="84"/>
      <c r="M15" s="84"/>
      <c r="N15" s="84"/>
      <c r="O15" s="84"/>
    </row>
    <row r="16" spans="1:18" ht="39.950000000000003" customHeight="1" x14ac:dyDescent="0.25">
      <c r="A16" s="236" t="s">
        <v>30</v>
      </c>
      <c r="B16" s="237"/>
      <c r="C16" s="232"/>
      <c r="D16" s="232"/>
      <c r="E16" s="232"/>
      <c r="F16" s="232"/>
      <c r="G16" s="232"/>
      <c r="H16" s="232"/>
      <c r="I16" s="232"/>
      <c r="J16" s="232"/>
      <c r="K16" s="83"/>
      <c r="L16" s="84"/>
      <c r="M16" s="84"/>
      <c r="N16" s="84"/>
      <c r="O16" s="84"/>
    </row>
    <row r="17" spans="1:18" ht="39.950000000000003" customHeight="1" x14ac:dyDescent="0.25">
      <c r="A17" s="236" t="s">
        <v>31</v>
      </c>
      <c r="B17" s="238"/>
      <c r="C17" s="232"/>
      <c r="D17" s="232"/>
      <c r="E17" s="232"/>
      <c r="F17" s="232"/>
      <c r="G17" s="232"/>
      <c r="H17" s="232"/>
      <c r="I17" s="232"/>
      <c r="J17" s="232"/>
      <c r="K17" s="83"/>
      <c r="L17" s="84"/>
      <c r="M17" s="84"/>
      <c r="N17" s="84"/>
      <c r="O17" s="84"/>
    </row>
    <row r="18" spans="1:18" ht="39.950000000000003" customHeight="1" x14ac:dyDescent="0.25">
      <c r="A18" s="236" t="s">
        <v>32</v>
      </c>
      <c r="B18" s="237"/>
      <c r="C18" s="232"/>
      <c r="D18" s="232"/>
      <c r="E18" s="232"/>
      <c r="F18" s="232"/>
      <c r="G18" s="232"/>
      <c r="H18" s="232"/>
      <c r="I18" s="232"/>
      <c r="J18" s="232"/>
      <c r="K18" s="83"/>
      <c r="L18" s="84"/>
      <c r="M18" s="84"/>
      <c r="N18" s="84"/>
      <c r="O18" s="84"/>
    </row>
    <row r="19" spans="1:18" ht="39.950000000000003" customHeight="1" x14ac:dyDescent="0.25">
      <c r="A19" s="236" t="s">
        <v>33</v>
      </c>
      <c r="B19" s="238"/>
      <c r="C19" s="232"/>
      <c r="D19" s="232"/>
      <c r="E19" s="232"/>
      <c r="F19" s="232"/>
      <c r="G19" s="232"/>
      <c r="H19" s="232"/>
      <c r="I19" s="232"/>
      <c r="J19" s="232"/>
      <c r="K19" s="83"/>
      <c r="L19" s="84"/>
      <c r="M19" s="84"/>
      <c r="N19" s="84"/>
      <c r="O19" s="84"/>
    </row>
    <row r="20" spans="1:18" ht="39.950000000000003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8" s="85" customFormat="1" ht="39.950000000000003" customHeight="1" x14ac:dyDescent="0.25">
      <c r="A21" s="208"/>
      <c r="B21" s="131"/>
      <c r="C21" s="131"/>
      <c r="D21" s="131"/>
      <c r="E21" s="131"/>
      <c r="F21" s="131"/>
      <c r="G21" s="131"/>
      <c r="H21" s="131"/>
      <c r="I21" s="131"/>
      <c r="J21" s="131"/>
      <c r="L21" s="86"/>
      <c r="M21" s="86"/>
      <c r="N21" s="84"/>
      <c r="O21" s="84"/>
      <c r="P21" s="84"/>
      <c r="Q21" s="84"/>
      <c r="R21" s="84"/>
    </row>
    <row r="22" spans="1:18" s="193" customFormat="1" ht="17.100000000000001" customHeight="1" x14ac:dyDescent="0.2">
      <c r="B22" s="194"/>
      <c r="C22" s="195"/>
      <c r="E22" s="197"/>
      <c r="G22" s="195"/>
      <c r="H22" s="198"/>
      <c r="I22" s="195"/>
      <c r="J22" s="199"/>
      <c r="K22" s="55"/>
      <c r="L22" s="200"/>
      <c r="M22" s="200"/>
      <c r="N22" s="200"/>
      <c r="O22" s="200"/>
      <c r="P22" s="200"/>
      <c r="Q22" s="200"/>
      <c r="R22" s="200"/>
    </row>
    <row r="23" spans="1:18" s="193" customFormat="1" ht="17.100000000000001" customHeight="1" x14ac:dyDescent="0.2">
      <c r="B23" s="194"/>
      <c r="C23" s="195"/>
      <c r="E23" s="197"/>
      <c r="G23" s="195"/>
      <c r="H23" s="198"/>
      <c r="I23" s="195"/>
      <c r="J23" s="199"/>
      <c r="K23" s="55"/>
      <c r="L23" s="200"/>
      <c r="M23" s="200"/>
      <c r="N23" s="200"/>
      <c r="O23" s="200"/>
      <c r="P23" s="200"/>
      <c r="Q23" s="200"/>
      <c r="R23" s="200"/>
    </row>
    <row r="24" spans="1:18" s="193" customFormat="1" ht="17.100000000000001" customHeight="1" x14ac:dyDescent="0.2">
      <c r="B24" s="194"/>
      <c r="C24" s="195"/>
      <c r="E24" s="197"/>
      <c r="G24" s="195"/>
      <c r="H24" s="198"/>
      <c r="I24" s="195"/>
      <c r="J24" s="199"/>
      <c r="K24" s="55"/>
      <c r="L24" s="200"/>
      <c r="M24" s="200"/>
      <c r="N24" s="200"/>
      <c r="O24" s="200"/>
      <c r="P24" s="200"/>
      <c r="Q24" s="200"/>
      <c r="R24" s="200"/>
    </row>
    <row r="25" spans="1:18" s="193" customFormat="1" ht="17.100000000000001" customHeight="1" x14ac:dyDescent="0.2">
      <c r="B25" s="194"/>
      <c r="C25" s="195"/>
      <c r="E25" s="197"/>
      <c r="G25" s="195"/>
      <c r="H25" s="198"/>
      <c r="I25" s="195"/>
      <c r="J25" s="199"/>
      <c r="K25" s="55"/>
      <c r="L25" s="200"/>
      <c r="M25" s="200"/>
      <c r="N25" s="200"/>
      <c r="O25" s="200"/>
      <c r="P25" s="200"/>
      <c r="Q25" s="200"/>
      <c r="R25" s="200"/>
    </row>
    <row r="26" spans="1:18" s="193" customFormat="1" ht="17.100000000000001" customHeight="1" x14ac:dyDescent="0.2">
      <c r="B26" s="194"/>
      <c r="C26" s="195"/>
      <c r="E26" s="197"/>
      <c r="G26" s="195"/>
      <c r="H26" s="198"/>
      <c r="I26" s="195"/>
      <c r="J26" s="199"/>
      <c r="K26" s="55"/>
      <c r="L26" s="200"/>
      <c r="M26" s="200"/>
      <c r="N26" s="200"/>
      <c r="O26" s="200"/>
      <c r="P26" s="200"/>
      <c r="Q26" s="200"/>
      <c r="R26" s="200"/>
    </row>
    <row r="27" spans="1:18" s="193" customFormat="1" ht="17.100000000000001" customHeight="1" x14ac:dyDescent="0.2">
      <c r="B27" s="194"/>
      <c r="C27" s="195"/>
      <c r="E27" s="197"/>
      <c r="G27" s="195"/>
      <c r="H27" s="198"/>
      <c r="I27" s="195"/>
      <c r="J27" s="199"/>
      <c r="K27" s="55"/>
      <c r="L27" s="200"/>
      <c r="M27" s="200"/>
      <c r="N27" s="200"/>
      <c r="O27" s="200"/>
      <c r="P27" s="200"/>
      <c r="Q27" s="200"/>
      <c r="R27" s="200"/>
    </row>
    <row r="28" spans="1:18" s="193" customFormat="1" ht="17.100000000000001" customHeight="1" x14ac:dyDescent="0.2">
      <c r="B28" s="194"/>
      <c r="C28" s="195"/>
      <c r="E28" s="197"/>
      <c r="G28" s="195"/>
      <c r="H28" s="198"/>
      <c r="I28" s="195"/>
      <c r="J28" s="199"/>
      <c r="K28" s="55"/>
      <c r="L28" s="200"/>
      <c r="M28" s="200"/>
      <c r="N28" s="200"/>
      <c r="O28" s="200"/>
      <c r="P28" s="200"/>
      <c r="Q28" s="200"/>
      <c r="R28" s="200"/>
    </row>
    <row r="29" spans="1:18" s="193" customFormat="1" ht="17.100000000000001" customHeight="1" x14ac:dyDescent="0.2">
      <c r="B29" s="194"/>
      <c r="C29" s="195"/>
      <c r="E29" s="197"/>
      <c r="G29" s="195"/>
      <c r="H29" s="198"/>
      <c r="I29" s="195"/>
      <c r="J29" s="199"/>
      <c r="K29" s="55"/>
      <c r="L29" s="200"/>
      <c r="M29" s="200"/>
      <c r="N29" s="200"/>
      <c r="O29" s="200"/>
      <c r="P29" s="200"/>
      <c r="Q29" s="200"/>
      <c r="R29" s="200"/>
    </row>
    <row r="30" spans="1:18" s="193" customFormat="1" ht="17.100000000000001" customHeight="1" x14ac:dyDescent="0.2">
      <c r="B30" s="194"/>
      <c r="C30" s="195"/>
      <c r="E30" s="197"/>
      <c r="G30" s="195"/>
      <c r="H30" s="198"/>
      <c r="I30" s="195"/>
      <c r="J30" s="199"/>
      <c r="K30" s="55"/>
      <c r="L30" s="200"/>
      <c r="M30" s="200"/>
      <c r="N30" s="200"/>
      <c r="O30" s="200"/>
      <c r="P30" s="200"/>
      <c r="Q30" s="200"/>
      <c r="R30" s="200"/>
    </row>
    <row r="31" spans="1:18" s="193" customFormat="1" ht="17.100000000000001" customHeight="1" x14ac:dyDescent="0.2">
      <c r="B31" s="194"/>
      <c r="C31" s="195"/>
      <c r="E31" s="197"/>
      <c r="G31" s="195"/>
      <c r="H31" s="198"/>
      <c r="I31" s="195"/>
      <c r="J31" s="199"/>
      <c r="K31" s="55"/>
      <c r="L31" s="200"/>
      <c r="M31" s="200"/>
      <c r="N31" s="200"/>
      <c r="O31" s="200"/>
      <c r="P31" s="200"/>
      <c r="Q31" s="200"/>
      <c r="R31" s="200"/>
    </row>
    <row r="32" spans="1:18" s="193" customFormat="1" ht="17.100000000000001" customHeight="1" x14ac:dyDescent="0.2">
      <c r="B32" s="194"/>
      <c r="C32" s="195"/>
      <c r="E32" s="197"/>
      <c r="G32" s="195"/>
      <c r="H32" s="198"/>
      <c r="I32" s="195"/>
      <c r="J32" s="199"/>
      <c r="K32" s="55"/>
      <c r="L32" s="200"/>
      <c r="M32" s="200"/>
      <c r="N32" s="200"/>
      <c r="O32" s="200"/>
      <c r="P32" s="200"/>
      <c r="Q32" s="200"/>
      <c r="R32" s="200"/>
    </row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</sheetData>
  <mergeCells count="10">
    <mergeCell ref="D12:M12"/>
    <mergeCell ref="B11:O11"/>
    <mergeCell ref="B14:J14"/>
    <mergeCell ref="B15:J15"/>
    <mergeCell ref="A1:J1"/>
    <mergeCell ref="A3:J3"/>
    <mergeCell ref="G8:H8"/>
    <mergeCell ref="B10:F10"/>
    <mergeCell ref="A13:C13"/>
    <mergeCell ref="A2:J2"/>
  </mergeCells>
  <printOptions horizontalCentered="1" gridLines="1"/>
  <pageMargins left="0.78740157480314965" right="0.78740157480314965" top="0.78740157480314965" bottom="0.59055118110236227" header="0.51181102362204722" footer="0.51181102362204722"/>
  <pageSetup paperSize="9" scale="35" orientation="portrait" r:id="rId1"/>
  <headerFooter alignWithMargins="0">
    <oddHeader>Seite &amp;P&amp;R&amp;A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5"/>
  <sheetViews>
    <sheetView zoomScaleNormal="100" zoomScaleSheetLayoutView="100" workbookViewId="0">
      <selection activeCell="Q17" sqref="Q17"/>
    </sheetView>
  </sheetViews>
  <sheetFormatPr baseColWidth="10" defaultRowHeight="12.75" x14ac:dyDescent="0.2"/>
  <cols>
    <col min="1" max="1" width="5" style="66" customWidth="1"/>
    <col min="2" max="2" width="7.7109375" style="66" customWidth="1"/>
    <col min="3" max="3" width="10.7109375" style="66" customWidth="1"/>
    <col min="4" max="4" width="2.7109375" style="66" customWidth="1"/>
    <col min="5" max="5" width="12.140625" style="66" customWidth="1"/>
    <col min="6" max="6" width="6.5703125" style="66" customWidth="1"/>
    <col min="7" max="7" width="10.7109375" style="66" customWidth="1"/>
    <col min="8" max="8" width="2.7109375" style="66" customWidth="1"/>
    <col min="9" max="9" width="13.7109375" style="66" customWidth="1"/>
    <col min="10" max="10" width="9" style="66" customWidth="1"/>
    <col min="11" max="11" width="5" style="66" customWidth="1"/>
    <col min="12" max="12" width="3.28515625" style="66" customWidth="1"/>
    <col min="13" max="13" width="15" style="66" customWidth="1"/>
    <col min="14" max="14" width="3.28515625" style="66" customWidth="1"/>
    <col min="15" max="15" width="14.5703125" style="66" customWidth="1"/>
    <col min="16" max="16" width="3.28515625" style="66" customWidth="1"/>
    <col min="17" max="17" width="15.28515625" style="66" customWidth="1"/>
    <col min="18" max="18" width="3.28515625" style="66" customWidth="1"/>
    <col min="19" max="19" width="14.5703125" style="66" customWidth="1"/>
    <col min="20" max="20" width="3.28515625" style="66" customWidth="1"/>
    <col min="21" max="21" width="15.42578125" style="66" customWidth="1"/>
    <col min="22" max="22" width="3.28515625" style="66" customWidth="1"/>
    <col min="23" max="16384" width="11.42578125" style="66"/>
  </cols>
  <sheetData>
    <row r="1" spans="1:19" ht="16.5" thickBot="1" x14ac:dyDescent="0.3">
      <c r="A1" s="155" t="s">
        <v>93</v>
      </c>
      <c r="B1" s="49"/>
      <c r="C1" s="49"/>
      <c r="D1" s="49"/>
      <c r="E1" s="49"/>
      <c r="F1" s="49"/>
      <c r="G1" s="49"/>
      <c r="H1" s="49"/>
      <c r="I1" s="50"/>
      <c r="J1" s="50"/>
      <c r="K1" s="49"/>
      <c r="L1" s="50"/>
      <c r="M1" s="132"/>
      <c r="N1" s="51"/>
      <c r="O1" s="52"/>
      <c r="P1" s="49"/>
      <c r="Q1" s="30"/>
      <c r="R1" s="30"/>
    </row>
    <row r="2" spans="1:19" ht="17.25" customHeight="1" thickTop="1" thickBot="1" x14ac:dyDescent="0.3">
      <c r="A2" s="33" t="s">
        <v>19</v>
      </c>
      <c r="B2" s="34"/>
      <c r="C2" s="34"/>
      <c r="D2" s="34"/>
      <c r="E2" s="34"/>
      <c r="F2" s="34"/>
      <c r="G2" s="34"/>
      <c r="H2" s="34"/>
      <c r="I2" s="373" t="s">
        <v>110</v>
      </c>
      <c r="J2" s="374"/>
      <c r="K2" s="375"/>
      <c r="L2" s="379" t="str">
        <f>Stammdaten!B12</f>
        <v>2021 /</v>
      </c>
      <c r="M2" s="380"/>
      <c r="N2" s="31"/>
      <c r="O2" s="32"/>
      <c r="P2" s="30"/>
      <c r="Q2" s="30"/>
      <c r="R2" s="30"/>
      <c r="S2" s="291" t="s">
        <v>142</v>
      </c>
    </row>
    <row r="3" spans="1:19" ht="4.5" customHeight="1" thickTop="1" thickBot="1" x14ac:dyDescent="0.3">
      <c r="A3" s="33"/>
      <c r="B3" s="34"/>
      <c r="C3" s="34"/>
      <c r="D3" s="34"/>
      <c r="E3" s="34"/>
      <c r="F3" s="34"/>
      <c r="G3" s="34"/>
      <c r="H3" s="34"/>
      <c r="I3" s="35"/>
      <c r="J3" s="35"/>
      <c r="K3" s="34"/>
      <c r="L3" s="35"/>
      <c r="M3" s="36"/>
      <c r="N3" s="31"/>
      <c r="O3" s="32"/>
      <c r="P3" s="30"/>
      <c r="Q3" s="30"/>
      <c r="R3" s="30"/>
    </row>
    <row r="4" spans="1:19" ht="17.25" customHeight="1" thickTop="1" thickBot="1" x14ac:dyDescent="0.3">
      <c r="A4" s="303" t="s">
        <v>125</v>
      </c>
      <c r="B4" s="67"/>
      <c r="G4" s="376" t="s">
        <v>114</v>
      </c>
      <c r="H4" s="377"/>
      <c r="I4" s="377"/>
      <c r="J4" s="377"/>
      <c r="K4" s="377"/>
      <c r="L4" s="378"/>
      <c r="M4" s="298">
        <f>Stammdaten!D13</f>
        <v>0</v>
      </c>
      <c r="N4" s="2"/>
      <c r="O4" s="2"/>
    </row>
    <row r="5" spans="1:19" ht="5.0999999999999996" customHeight="1" thickTop="1" x14ac:dyDescent="0.2">
      <c r="A5" s="28"/>
      <c r="B5" s="67"/>
      <c r="G5" s="37"/>
      <c r="I5" s="3"/>
      <c r="J5" s="3"/>
      <c r="L5" s="3"/>
      <c r="N5" s="2"/>
      <c r="O5" s="2"/>
    </row>
    <row r="6" spans="1:19" ht="15" customHeight="1" x14ac:dyDescent="0.25">
      <c r="A6" s="68" t="s">
        <v>70</v>
      </c>
      <c r="B6" s="58" t="s">
        <v>96</v>
      </c>
      <c r="I6" s="3"/>
      <c r="J6" s="3"/>
      <c r="L6" s="3"/>
      <c r="N6" s="2"/>
      <c r="O6" s="2"/>
    </row>
    <row r="7" spans="1:19" ht="6" customHeight="1" x14ac:dyDescent="0.25">
      <c r="A7" s="28"/>
      <c r="B7" s="5"/>
      <c r="I7" s="3"/>
      <c r="J7" s="3"/>
      <c r="L7" s="3"/>
      <c r="N7" s="2"/>
      <c r="O7" s="2"/>
    </row>
    <row r="8" spans="1:19" ht="15.75" x14ac:dyDescent="0.25">
      <c r="A8" s="59" t="s">
        <v>124</v>
      </c>
      <c r="B8" s="4"/>
      <c r="I8" s="3"/>
      <c r="J8" s="3"/>
      <c r="L8" s="3"/>
      <c r="N8" s="2"/>
      <c r="O8" s="2"/>
    </row>
    <row r="9" spans="1:19" ht="5.0999999999999996" customHeight="1" x14ac:dyDescent="0.25">
      <c r="A9" s="6"/>
      <c r="B9" s="4"/>
      <c r="I9" s="3"/>
      <c r="J9" s="3"/>
      <c r="L9" s="3"/>
      <c r="N9" s="2"/>
      <c r="O9" s="2"/>
    </row>
    <row r="10" spans="1:19" ht="15" customHeight="1" x14ac:dyDescent="0.2">
      <c r="A10" s="68" t="s">
        <v>70</v>
      </c>
      <c r="B10" s="215" t="s">
        <v>92</v>
      </c>
      <c r="I10" s="3"/>
      <c r="J10" s="3"/>
      <c r="L10" s="3"/>
      <c r="N10" s="2"/>
      <c r="O10" s="2"/>
    </row>
    <row r="11" spans="1:19" ht="5.0999999999999996" customHeight="1" x14ac:dyDescent="0.2"/>
    <row r="12" spans="1:19" ht="15" customHeight="1" x14ac:dyDescent="0.25">
      <c r="A12" s="23" t="s">
        <v>24</v>
      </c>
    </row>
    <row r="13" spans="1:19" ht="6" customHeight="1" x14ac:dyDescent="0.2"/>
    <row r="14" spans="1:19" ht="29.25" customHeight="1" x14ac:dyDescent="0.2">
      <c r="A14" s="348" t="str">
        <f>Stammdaten!A10</f>
        <v>Verantwortlicher Träger:</v>
      </c>
      <c r="B14" s="349"/>
      <c r="C14" s="350"/>
      <c r="D14" s="348">
        <f>Stammdaten!B10</f>
        <v>0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50"/>
      <c r="P14" s="7"/>
      <c r="Q14" s="7"/>
    </row>
    <row r="15" spans="1:19" ht="20.100000000000001" customHeight="1" x14ac:dyDescent="0.2">
      <c r="A15" s="348" t="s">
        <v>122</v>
      </c>
      <c r="B15" s="349"/>
      <c r="C15" s="350"/>
      <c r="D15" s="348">
        <f>Stammdaten!B11</f>
        <v>0</v>
      </c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</row>
    <row r="16" spans="1:19" ht="20.100000000000001" customHeight="1" x14ac:dyDescent="0.2">
      <c r="A16" s="348" t="str">
        <f>Stammdaten!A14</f>
        <v>Ort der Veranstaltung:</v>
      </c>
      <c r="B16" s="349"/>
      <c r="C16" s="349"/>
      <c r="D16" s="348">
        <f>Stammdaten!B14</f>
        <v>0</v>
      </c>
      <c r="E16" s="349"/>
      <c r="F16" s="349"/>
      <c r="G16" s="349"/>
      <c r="H16" s="350"/>
      <c r="I16" s="351" t="s">
        <v>11</v>
      </c>
      <c r="J16" s="352"/>
      <c r="K16" s="348">
        <f>Stammdaten!B15</f>
        <v>0</v>
      </c>
      <c r="L16" s="349"/>
      <c r="M16" s="349"/>
      <c r="N16" s="349"/>
      <c r="O16" s="350"/>
    </row>
    <row r="17" spans="1:22" ht="20.100000000000001" customHeight="1" x14ac:dyDescent="0.2">
      <c r="A17" s="39" t="s">
        <v>1</v>
      </c>
      <c r="B17" s="39"/>
      <c r="C17" s="40">
        <f>Stammdaten!B16</f>
        <v>0</v>
      </c>
      <c r="D17" s="8" t="s">
        <v>5</v>
      </c>
      <c r="E17" s="41">
        <f>Stammdaten!B17</f>
        <v>0</v>
      </c>
      <c r="F17" s="9" t="s">
        <v>6</v>
      </c>
      <c r="G17" s="10">
        <f>Stammdaten!B18</f>
        <v>0</v>
      </c>
      <c r="H17" s="11" t="s">
        <v>5</v>
      </c>
      <c r="I17" s="41">
        <f>Stammdaten!B19</f>
        <v>0</v>
      </c>
      <c r="J17" s="39" t="s">
        <v>7</v>
      </c>
      <c r="K17" s="42">
        <f>SUM(G17-C17)+1</f>
        <v>1</v>
      </c>
      <c r="L17" s="296" t="s">
        <v>113</v>
      </c>
      <c r="M17" s="296"/>
      <c r="N17" s="296"/>
      <c r="O17" s="297" t="s">
        <v>109</v>
      </c>
      <c r="P17" s="56"/>
      <c r="Q17" s="43">
        <v>0</v>
      </c>
      <c r="R17" s="56" t="s">
        <v>8</v>
      </c>
      <c r="S17" s="291" t="s">
        <v>115</v>
      </c>
    </row>
    <row r="18" spans="1:22" ht="20.100000000000001" customHeight="1" x14ac:dyDescent="0.2">
      <c r="A18" s="382" t="s">
        <v>26</v>
      </c>
      <c r="B18" s="382"/>
      <c r="C18" s="382"/>
      <c r="D18" s="382"/>
      <c r="E18" s="45">
        <v>0</v>
      </c>
      <c r="F18" s="44"/>
      <c r="G18" s="383" t="s">
        <v>120</v>
      </c>
      <c r="H18" s="383"/>
      <c r="I18" s="383"/>
      <c r="J18" s="383"/>
      <c r="K18" s="384">
        <v>0</v>
      </c>
      <c r="L18" s="384"/>
      <c r="M18" s="39"/>
      <c r="N18" s="46"/>
      <c r="O18" s="75"/>
      <c r="P18" s="304"/>
      <c r="Q18" s="305">
        <v>0</v>
      </c>
      <c r="R18" s="304" t="s">
        <v>9</v>
      </c>
      <c r="S18" s="291" t="s">
        <v>112</v>
      </c>
    </row>
    <row r="19" spans="1:22" ht="20.100000000000001" customHeight="1" x14ac:dyDescent="0.2">
      <c r="A19" s="216"/>
      <c r="B19" s="216"/>
      <c r="C19" s="216"/>
      <c r="D19" s="216"/>
      <c r="E19" s="218"/>
      <c r="F19" s="44"/>
      <c r="G19" s="383" t="s">
        <v>127</v>
      </c>
      <c r="H19" s="386"/>
      <c r="I19" s="386"/>
      <c r="J19" s="386"/>
      <c r="K19" s="387">
        <v>0</v>
      </c>
      <c r="L19" s="388"/>
      <c r="M19" s="39"/>
      <c r="N19" s="46"/>
      <c r="O19" s="217"/>
      <c r="P19" s="44"/>
      <c r="Q19" s="240">
        <v>0</v>
      </c>
      <c r="R19" s="44" t="s">
        <v>94</v>
      </c>
    </row>
    <row r="20" spans="1:22" ht="20.100000000000001" customHeight="1" thickBot="1" x14ac:dyDescent="0.3">
      <c r="L20" s="1"/>
      <c r="M20" s="1"/>
      <c r="N20" s="228"/>
      <c r="O20" s="24"/>
      <c r="P20" s="228" t="s">
        <v>95</v>
      </c>
      <c r="Q20" s="24">
        <f>SUM(Q17:Q19)</f>
        <v>0</v>
      </c>
      <c r="R20" s="57"/>
    </row>
    <row r="21" spans="1:22" ht="5.0999999999999996" customHeight="1" thickTop="1" x14ac:dyDescent="0.2">
      <c r="P21" s="1"/>
    </row>
    <row r="22" spans="1:22" ht="20.100000000000001" customHeight="1" x14ac:dyDescent="0.25">
      <c r="A22" s="54" t="s">
        <v>121</v>
      </c>
      <c r="J22" s="356"/>
      <c r="K22" s="356"/>
      <c r="L22" s="356"/>
      <c r="M22" s="356"/>
      <c r="N22" s="356"/>
      <c r="O22" s="356" t="s">
        <v>27</v>
      </c>
      <c r="P22" s="356"/>
      <c r="Q22" s="356"/>
      <c r="R22" s="357"/>
      <c r="S22" s="301" t="s">
        <v>119</v>
      </c>
      <c r="T22" s="172"/>
      <c r="U22" s="172"/>
      <c r="V22" s="172"/>
    </row>
    <row r="23" spans="1:22" ht="5.0999999999999996" customHeight="1" x14ac:dyDescent="0.25">
      <c r="A23" s="54"/>
      <c r="B23" s="1"/>
      <c r="J23" s="192"/>
      <c r="K23" s="192"/>
      <c r="L23" s="192"/>
      <c r="M23" s="192"/>
      <c r="N23" s="192"/>
      <c r="O23" s="192"/>
      <c r="P23" s="192"/>
      <c r="Q23" s="192"/>
      <c r="R23" s="191"/>
      <c r="S23" s="53"/>
      <c r="T23" s="172"/>
      <c r="U23" s="172"/>
      <c r="V23" s="172"/>
    </row>
    <row r="24" spans="1:22" s="55" customFormat="1" ht="20.100000000000001" customHeight="1" x14ac:dyDescent="0.2">
      <c r="A24" s="242" t="s">
        <v>53</v>
      </c>
      <c r="B24" s="242" t="s">
        <v>130</v>
      </c>
      <c r="C24" s="242"/>
      <c r="D24" s="242"/>
      <c r="E24" s="242"/>
      <c r="F24" s="242"/>
      <c r="G24" s="242"/>
      <c r="H24" s="242"/>
      <c r="I24" s="242"/>
      <c r="J24" s="385"/>
      <c r="K24" s="385"/>
      <c r="L24" s="243"/>
      <c r="M24" s="244"/>
      <c r="N24" s="245"/>
      <c r="O24" s="246"/>
      <c r="P24" s="242"/>
      <c r="Q24" s="322"/>
      <c r="R24" s="247" t="s">
        <v>12</v>
      </c>
      <c r="S24" s="294" t="s">
        <v>144</v>
      </c>
      <c r="T24" s="171"/>
      <c r="U24" s="219"/>
      <c r="V24" s="171"/>
    </row>
    <row r="25" spans="1:22" s="55" customFormat="1" ht="20.100000000000001" customHeight="1" x14ac:dyDescent="0.2">
      <c r="A25" s="248" t="s">
        <v>55</v>
      </c>
      <c r="B25" s="242" t="s">
        <v>54</v>
      </c>
      <c r="C25" s="248"/>
      <c r="D25" s="248"/>
      <c r="E25" s="248"/>
      <c r="F25" s="248"/>
      <c r="G25" s="248"/>
      <c r="H25" s="248"/>
      <c r="I25" s="248"/>
      <c r="J25" s="358"/>
      <c r="K25" s="358"/>
      <c r="L25" s="249"/>
      <c r="M25" s="250"/>
      <c r="N25" s="251"/>
      <c r="O25" s="252"/>
      <c r="P25" s="253"/>
      <c r="Q25" s="323"/>
      <c r="R25" s="254" t="s">
        <v>12</v>
      </c>
      <c r="T25" s="171"/>
      <c r="U25" s="219"/>
      <c r="V25" s="171"/>
    </row>
    <row r="26" spans="1:22" s="55" customFormat="1" ht="20.100000000000001" customHeight="1" x14ac:dyDescent="0.2">
      <c r="A26" s="248" t="s">
        <v>56</v>
      </c>
      <c r="B26" s="248" t="s">
        <v>57</v>
      </c>
      <c r="C26" s="248"/>
      <c r="D26" s="248"/>
      <c r="E26" s="248"/>
      <c r="F26" s="248"/>
      <c r="G26" s="248"/>
      <c r="H26" s="248"/>
      <c r="I26" s="248"/>
      <c r="J26" s="360"/>
      <c r="K26" s="360"/>
      <c r="L26" s="249"/>
      <c r="M26" s="250"/>
      <c r="N26" s="251"/>
      <c r="O26" s="252"/>
      <c r="P26" s="253"/>
      <c r="Q26" s="323"/>
      <c r="R26" s="254" t="s">
        <v>12</v>
      </c>
      <c r="S26" s="295"/>
      <c r="T26" s="171"/>
      <c r="U26" s="219"/>
      <c r="V26" s="171"/>
    </row>
    <row r="27" spans="1:22" s="55" customFormat="1" ht="20.100000000000001" customHeight="1" x14ac:dyDescent="0.2">
      <c r="A27" s="248" t="s">
        <v>58</v>
      </c>
      <c r="B27" s="248" t="s">
        <v>129</v>
      </c>
      <c r="C27" s="248"/>
      <c r="D27" s="248"/>
      <c r="E27" s="248"/>
      <c r="F27" s="248"/>
      <c r="G27" s="248"/>
      <c r="H27" s="248"/>
      <c r="I27" s="248"/>
      <c r="J27" s="360"/>
      <c r="K27" s="360"/>
      <c r="L27" s="249"/>
      <c r="M27" s="250"/>
      <c r="N27" s="251"/>
      <c r="O27" s="252"/>
      <c r="P27" s="253"/>
      <c r="Q27" s="323"/>
      <c r="R27" s="254" t="s">
        <v>12</v>
      </c>
      <c r="T27" s="171"/>
      <c r="U27" s="219"/>
      <c r="V27" s="171"/>
    </row>
    <row r="28" spans="1:22" s="55" customFormat="1" ht="20.100000000000001" customHeight="1" x14ac:dyDescent="0.2">
      <c r="A28" s="248" t="s">
        <v>59</v>
      </c>
      <c r="B28" s="248" t="s">
        <v>128</v>
      </c>
      <c r="C28" s="248"/>
      <c r="D28" s="248"/>
      <c r="E28" s="248"/>
      <c r="F28" s="248"/>
      <c r="G28" s="248"/>
      <c r="H28" s="248"/>
      <c r="I28" s="248"/>
      <c r="J28" s="255"/>
      <c r="K28" s="255"/>
      <c r="L28" s="249"/>
      <c r="M28" s="255"/>
      <c r="N28" s="251"/>
      <c r="O28" s="252"/>
      <c r="P28" s="253"/>
      <c r="Q28" s="323"/>
      <c r="R28" s="254" t="s">
        <v>12</v>
      </c>
      <c r="S28" s="295" t="s">
        <v>108</v>
      </c>
      <c r="T28" s="171"/>
      <c r="U28" s="219"/>
      <c r="V28" s="171"/>
    </row>
    <row r="29" spans="1:22" s="55" customFormat="1" ht="20.100000000000001" customHeight="1" x14ac:dyDescent="0.2">
      <c r="A29" s="253" t="s">
        <v>131</v>
      </c>
      <c r="B29" s="253" t="s">
        <v>140</v>
      </c>
      <c r="C29" s="253"/>
      <c r="D29" s="253"/>
      <c r="E29" s="253"/>
      <c r="F29" s="253"/>
      <c r="G29" s="253"/>
      <c r="H29" s="253"/>
      <c r="I29" s="253"/>
      <c r="J29" s="360"/>
      <c r="K29" s="360"/>
      <c r="L29" s="249"/>
      <c r="M29" s="250"/>
      <c r="N29" s="251"/>
      <c r="O29" s="252"/>
      <c r="P29" s="247"/>
      <c r="Q29" s="256">
        <f>SUM(O30:O34)</f>
        <v>0</v>
      </c>
      <c r="R29" s="257" t="s">
        <v>12</v>
      </c>
      <c r="T29" s="171"/>
      <c r="U29" s="219"/>
      <c r="V29" s="171"/>
    </row>
    <row r="30" spans="1:22" s="55" customFormat="1" ht="20.100000000000001" customHeight="1" x14ac:dyDescent="0.2">
      <c r="A30" s="258" t="s">
        <v>132</v>
      </c>
      <c r="B30" s="258"/>
      <c r="C30" s="258"/>
      <c r="D30" s="258"/>
      <c r="E30" s="258"/>
      <c r="F30" s="258"/>
      <c r="G30" s="258"/>
      <c r="H30" s="258"/>
      <c r="I30" s="258"/>
      <c r="J30" s="361"/>
      <c r="K30" s="361"/>
      <c r="L30" s="259"/>
      <c r="M30" s="260"/>
      <c r="N30" s="261"/>
      <c r="O30" s="324"/>
      <c r="P30" s="262" t="s">
        <v>12</v>
      </c>
      <c r="Q30" s="318"/>
      <c r="R30" s="319"/>
      <c r="S30" s="156"/>
      <c r="T30" s="171"/>
      <c r="U30" s="219"/>
      <c r="V30" s="171"/>
    </row>
    <row r="31" spans="1:22" s="55" customFormat="1" ht="20.100000000000001" customHeight="1" x14ac:dyDescent="0.2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362"/>
      <c r="K31" s="362"/>
      <c r="L31" s="264"/>
      <c r="M31" s="265"/>
      <c r="N31" s="266"/>
      <c r="O31" s="325"/>
      <c r="P31" s="267" t="s">
        <v>12</v>
      </c>
      <c r="Q31" s="156"/>
      <c r="R31" s="320"/>
      <c r="S31" s="156"/>
      <c r="T31" s="171"/>
      <c r="U31" s="219"/>
      <c r="V31" s="171"/>
    </row>
    <row r="32" spans="1:22" s="55" customFormat="1" ht="20.100000000000001" customHeight="1" x14ac:dyDescent="0.2">
      <c r="A32" s="263" t="s">
        <v>134</v>
      </c>
      <c r="B32" s="263"/>
      <c r="C32" s="263"/>
      <c r="D32" s="263"/>
      <c r="E32" s="263"/>
      <c r="F32" s="263"/>
      <c r="G32" s="263"/>
      <c r="H32" s="263"/>
      <c r="I32" s="263"/>
      <c r="J32" s="362"/>
      <c r="K32" s="362"/>
      <c r="L32" s="264"/>
      <c r="M32" s="265"/>
      <c r="N32" s="266"/>
      <c r="O32" s="325"/>
      <c r="P32" s="267" t="s">
        <v>12</v>
      </c>
      <c r="Q32" s="156"/>
      <c r="R32" s="320"/>
      <c r="S32" s="156"/>
      <c r="T32" s="171"/>
      <c r="U32" s="219"/>
      <c r="V32" s="171"/>
    </row>
    <row r="33" spans="1:22" s="55" customFormat="1" ht="20.100000000000001" customHeight="1" x14ac:dyDescent="0.2">
      <c r="A33" s="263" t="s">
        <v>135</v>
      </c>
      <c r="B33" s="263"/>
      <c r="C33" s="263"/>
      <c r="D33" s="263"/>
      <c r="E33" s="263"/>
      <c r="F33" s="263"/>
      <c r="G33" s="263"/>
      <c r="H33" s="263"/>
      <c r="I33" s="263"/>
      <c r="J33" s="362"/>
      <c r="K33" s="362"/>
      <c r="L33" s="264"/>
      <c r="M33" s="265"/>
      <c r="N33" s="266"/>
      <c r="O33" s="325"/>
      <c r="P33" s="267" t="s">
        <v>12</v>
      </c>
      <c r="Q33" s="156"/>
      <c r="R33" s="320"/>
      <c r="S33" s="156"/>
      <c r="T33" s="171"/>
      <c r="U33" s="219"/>
      <c r="V33" s="171"/>
    </row>
    <row r="34" spans="1:22" s="55" customFormat="1" ht="20.100000000000001" customHeight="1" thickBot="1" x14ac:dyDescent="0.25">
      <c r="A34" s="268" t="s">
        <v>136</v>
      </c>
      <c r="B34" s="268"/>
      <c r="C34" s="268"/>
      <c r="D34" s="268"/>
      <c r="E34" s="268"/>
      <c r="F34" s="268"/>
      <c r="G34" s="268"/>
      <c r="H34" s="268"/>
      <c r="I34" s="268"/>
      <c r="J34" s="381"/>
      <c r="K34" s="381"/>
      <c r="L34" s="243"/>
      <c r="M34" s="244"/>
      <c r="N34" s="245"/>
      <c r="O34" s="326"/>
      <c r="P34" s="242" t="s">
        <v>12</v>
      </c>
      <c r="Q34" s="156"/>
      <c r="R34" s="320"/>
      <c r="S34" s="156"/>
      <c r="T34" s="171"/>
      <c r="U34" s="219"/>
      <c r="V34" s="171"/>
    </row>
    <row r="35" spans="1:22" ht="20.100000000000001" customHeight="1" thickBot="1" x14ac:dyDescent="0.3">
      <c r="A35" s="354" t="s">
        <v>10</v>
      </c>
      <c r="B35" s="354"/>
      <c r="C35" s="354"/>
      <c r="D35" s="354"/>
      <c r="E35" s="354"/>
      <c r="F35" s="354"/>
      <c r="G35" s="354"/>
      <c r="H35" s="354"/>
      <c r="I35" s="354"/>
      <c r="J35" s="355"/>
      <c r="K35" s="355"/>
      <c r="L35" s="269"/>
      <c r="M35" s="270"/>
      <c r="N35" s="271"/>
      <c r="O35" s="272"/>
      <c r="P35" s="273"/>
      <c r="Q35" s="274">
        <f>SUM(Q24:Q29)</f>
        <v>0</v>
      </c>
      <c r="R35" s="275" t="s">
        <v>12</v>
      </c>
      <c r="S35" s="220"/>
      <c r="T35" s="221"/>
      <c r="U35" s="222"/>
      <c r="V35" s="221"/>
    </row>
    <row r="36" spans="1:22" ht="5.0999999999999996" customHeight="1" thickTop="1" x14ac:dyDescent="0.2"/>
    <row r="37" spans="1:22" ht="15" customHeight="1" x14ac:dyDescent="0.25">
      <c r="A37" s="54" t="s">
        <v>16</v>
      </c>
    </row>
    <row r="38" spans="1:22" ht="5.0999999999999996" customHeight="1" x14ac:dyDescent="0.2">
      <c r="A38" s="12"/>
      <c r="B38" s="26"/>
      <c r="C38" s="29"/>
      <c r="D38" s="29"/>
      <c r="E38" s="29"/>
      <c r="F38" s="29"/>
      <c r="G38" s="29"/>
      <c r="H38" s="29"/>
      <c r="I38" s="29"/>
      <c r="J38" s="14"/>
      <c r="K38" s="73"/>
      <c r="L38" s="73"/>
      <c r="M38" s="69"/>
      <c r="N38" s="29"/>
      <c r="O38" s="29"/>
      <c r="P38" s="15"/>
      <c r="Q38" s="29"/>
      <c r="R38" s="29"/>
      <c r="S38" s="29"/>
      <c r="T38" s="69"/>
      <c r="U38" s="69"/>
      <c r="V38" s="69"/>
    </row>
    <row r="39" spans="1:22" ht="20.100000000000001" customHeight="1" x14ac:dyDescent="0.2">
      <c r="A39" s="201" t="s">
        <v>60</v>
      </c>
      <c r="B39" s="202"/>
      <c r="C39" s="203"/>
      <c r="D39" s="203"/>
      <c r="E39" s="203"/>
      <c r="F39" s="204"/>
      <c r="G39" s="205"/>
      <c r="H39" s="205"/>
      <c r="I39" s="205"/>
      <c r="J39" s="205"/>
      <c r="K39" s="206"/>
      <c r="L39" s="206"/>
      <c r="M39" s="206"/>
      <c r="N39" s="206"/>
      <c r="O39" s="207"/>
      <c r="P39" s="182"/>
      <c r="Q39" s="181"/>
      <c r="R39" s="182"/>
    </row>
    <row r="40" spans="1:22" ht="20.100000000000001" customHeight="1" x14ac:dyDescent="0.2">
      <c r="A40" s="276" t="s">
        <v>61</v>
      </c>
      <c r="B40" s="277" t="s">
        <v>84</v>
      </c>
      <c r="C40" s="278"/>
      <c r="D40" s="278"/>
      <c r="E40" s="278"/>
      <c r="F40" s="365">
        <f>SUM(Q35*10%)</f>
        <v>0</v>
      </c>
      <c r="G40" s="366"/>
      <c r="H40" s="366"/>
      <c r="I40" s="366"/>
      <c r="J40" s="366"/>
      <c r="K40" s="279" t="s">
        <v>13</v>
      </c>
      <c r="L40" s="279"/>
      <c r="M40" s="279"/>
      <c r="N40" s="279"/>
      <c r="O40" s="280"/>
      <c r="P40" s="281"/>
      <c r="Q40" s="282">
        <f>F40</f>
        <v>0</v>
      </c>
      <c r="R40" s="283" t="s">
        <v>12</v>
      </c>
      <c r="S40" s="291" t="s">
        <v>106</v>
      </c>
    </row>
    <row r="41" spans="1:22" ht="20.100000000000001" customHeight="1" x14ac:dyDescent="0.2">
      <c r="A41" s="157" t="s">
        <v>62</v>
      </c>
      <c r="B41" s="20"/>
      <c r="C41" s="47"/>
      <c r="D41" s="47"/>
      <c r="E41" s="47"/>
      <c r="F41" s="209"/>
      <c r="G41" s="210"/>
      <c r="H41" s="210"/>
      <c r="I41" s="210"/>
      <c r="J41" s="210"/>
      <c r="K41" s="164"/>
      <c r="L41" s="164"/>
      <c r="M41" s="164"/>
      <c r="N41" s="164"/>
      <c r="O41" s="179"/>
      <c r="P41" s="173"/>
      <c r="Q41" s="211"/>
      <c r="R41" s="180"/>
    </row>
    <row r="42" spans="1:22" ht="20.100000000000001" customHeight="1" x14ac:dyDescent="0.2">
      <c r="A42" s="157" t="s">
        <v>63</v>
      </c>
      <c r="B42" s="359" t="s">
        <v>64</v>
      </c>
      <c r="C42" s="359"/>
      <c r="D42" s="359"/>
      <c r="E42" s="359"/>
      <c r="F42" s="359"/>
      <c r="G42" s="359"/>
      <c r="H42" s="359"/>
      <c r="I42" s="359"/>
      <c r="J42" s="163"/>
      <c r="K42" s="163"/>
      <c r="L42" s="163"/>
      <c r="M42" s="163"/>
      <c r="N42" s="163"/>
      <c r="O42" s="21"/>
      <c r="P42" s="17"/>
      <c r="Q42" s="22">
        <f>SUM(O43:O45)</f>
        <v>0</v>
      </c>
      <c r="R42" s="183" t="s">
        <v>12</v>
      </c>
      <c r="S42" s="29"/>
      <c r="T42" s="13"/>
      <c r="U42" s="368"/>
      <c r="V42" s="368"/>
    </row>
    <row r="43" spans="1:22" ht="20.100000000000001" customHeight="1" x14ac:dyDescent="0.2">
      <c r="A43" s="157" t="s">
        <v>85</v>
      </c>
      <c r="B43" s="158" t="s">
        <v>65</v>
      </c>
      <c r="C43" s="158"/>
      <c r="D43" s="158"/>
      <c r="E43" s="158"/>
      <c r="F43" s="158"/>
      <c r="G43" s="158"/>
      <c r="H43" s="158"/>
      <c r="I43" s="158"/>
      <c r="J43" s="158"/>
      <c r="K43" s="178"/>
      <c r="L43" s="178"/>
      <c r="M43" s="178"/>
      <c r="N43" s="170"/>
      <c r="O43" s="175"/>
      <c r="P43" s="180" t="s">
        <v>12</v>
      </c>
      <c r="Q43" s="17"/>
      <c r="R43" s="29"/>
      <c r="S43" s="29"/>
      <c r="T43" s="13"/>
      <c r="U43" s="74"/>
      <c r="V43" s="74"/>
    </row>
    <row r="44" spans="1:22" ht="20.100000000000001" customHeight="1" x14ac:dyDescent="0.2">
      <c r="A44" s="157" t="s">
        <v>86</v>
      </c>
      <c r="B44" s="158" t="s">
        <v>66</v>
      </c>
      <c r="C44" s="158"/>
      <c r="D44" s="158"/>
      <c r="E44" s="158"/>
      <c r="F44" s="158"/>
      <c r="G44" s="158"/>
      <c r="H44" s="158"/>
      <c r="I44" s="158"/>
      <c r="J44" s="158"/>
      <c r="K44" s="371"/>
      <c r="L44" s="371"/>
      <c r="M44" s="371"/>
      <c r="N44" s="170"/>
      <c r="O44" s="175"/>
      <c r="P44" s="19" t="s">
        <v>12</v>
      </c>
      <c r="Q44" s="17"/>
      <c r="R44" s="29"/>
      <c r="S44" s="29"/>
      <c r="T44" s="13"/>
      <c r="U44" s="159"/>
      <c r="V44" s="159"/>
    </row>
    <row r="45" spans="1:22" ht="20.100000000000001" customHeight="1" x14ac:dyDescent="0.2">
      <c r="A45" s="157" t="s">
        <v>87</v>
      </c>
      <c r="B45" s="158" t="s">
        <v>69</v>
      </c>
      <c r="C45" s="158"/>
      <c r="D45" s="158"/>
      <c r="E45" s="158"/>
      <c r="F45" s="158"/>
      <c r="G45" s="158"/>
      <c r="H45" s="158"/>
      <c r="I45" s="158"/>
      <c r="J45" s="158"/>
      <c r="K45" s="371"/>
      <c r="L45" s="371"/>
      <c r="M45" s="371"/>
      <c r="N45" s="170"/>
      <c r="O45" s="175"/>
      <c r="P45" s="17" t="s">
        <v>12</v>
      </c>
      <c r="Q45" s="17"/>
      <c r="R45" s="29"/>
      <c r="S45" s="29"/>
      <c r="T45" s="13"/>
      <c r="U45" s="159"/>
      <c r="V45" s="159"/>
    </row>
    <row r="46" spans="1:22" ht="20.100000000000001" customHeight="1" x14ac:dyDescent="0.2">
      <c r="A46" s="157" t="s">
        <v>67</v>
      </c>
      <c r="B46" s="160" t="s">
        <v>97</v>
      </c>
      <c r="C46" s="160"/>
      <c r="D46" s="160"/>
      <c r="E46" s="160"/>
      <c r="F46" s="160"/>
      <c r="G46" s="160"/>
      <c r="H46" s="160"/>
      <c r="I46" s="160"/>
      <c r="J46" s="160"/>
      <c r="K46" s="165"/>
      <c r="L46" s="165"/>
      <c r="M46" s="165"/>
      <c r="N46" s="164"/>
      <c r="O46" s="176"/>
      <c r="P46" s="177"/>
      <c r="Q46" s="22">
        <v>0</v>
      </c>
      <c r="R46" s="183" t="s">
        <v>12</v>
      </c>
      <c r="S46" s="29"/>
      <c r="T46" s="13"/>
      <c r="U46" s="159"/>
      <c r="V46" s="159"/>
    </row>
    <row r="47" spans="1:22" ht="5.0999999999999996" customHeight="1" x14ac:dyDescent="0.2">
      <c r="A47" s="239"/>
      <c r="B47" s="25"/>
      <c r="C47" s="25"/>
      <c r="D47" s="25"/>
      <c r="E47" s="25"/>
      <c r="F47" s="25"/>
      <c r="G47" s="25"/>
      <c r="H47" s="25"/>
      <c r="I47" s="25"/>
      <c r="J47" s="25"/>
      <c r="K47" s="161"/>
      <c r="L47" s="161"/>
      <c r="M47" s="161"/>
      <c r="N47" s="162"/>
      <c r="O47" s="21"/>
      <c r="P47" s="17"/>
      <c r="Q47" s="21"/>
      <c r="R47" s="29"/>
      <c r="S47" s="29"/>
      <c r="T47" s="13"/>
      <c r="U47" s="159"/>
      <c r="V47" s="159"/>
    </row>
    <row r="48" spans="1:22" ht="20.100000000000001" customHeight="1" x14ac:dyDescent="0.25">
      <c r="A48" s="284" t="s">
        <v>68</v>
      </c>
      <c r="B48" s="285" t="s">
        <v>88</v>
      </c>
      <c r="C48" s="285"/>
      <c r="D48" s="285"/>
      <c r="E48" s="285"/>
      <c r="F48" s="285"/>
      <c r="G48" s="285"/>
      <c r="H48" s="286"/>
      <c r="I48" s="287"/>
      <c r="J48" s="372"/>
      <c r="K48" s="372"/>
      <c r="L48" s="372"/>
      <c r="M48" s="285"/>
      <c r="N48" s="285"/>
      <c r="O48" s="288"/>
      <c r="P48" s="289"/>
      <c r="Q48" s="288">
        <f>Q35-Q39-Q40-Q41-Q42-Q46</f>
        <v>0</v>
      </c>
      <c r="R48" s="290" t="s">
        <v>12</v>
      </c>
      <c r="S48" s="292" t="s">
        <v>107</v>
      </c>
      <c r="T48" s="13"/>
      <c r="U48" s="293"/>
      <c r="V48" s="293"/>
    </row>
    <row r="49" spans="1:29" ht="5.0999999999999996" customHeight="1" thickBot="1" x14ac:dyDescent="0.3">
      <c r="A49" s="69"/>
      <c r="B49" s="16"/>
      <c r="C49" s="23"/>
      <c r="D49" s="23"/>
      <c r="E49" s="364"/>
      <c r="F49" s="364"/>
      <c r="G49" s="364"/>
      <c r="H49" s="364"/>
      <c r="I49" s="364"/>
      <c r="J49" s="23"/>
      <c r="K49" s="23"/>
      <c r="L49" s="23"/>
      <c r="M49" s="23"/>
      <c r="N49" s="48"/>
      <c r="O49" s="21"/>
      <c r="P49" s="18"/>
      <c r="Q49" s="21"/>
      <c r="R49" s="29"/>
      <c r="S49" s="29"/>
      <c r="T49" s="13"/>
      <c r="U49" s="367"/>
      <c r="V49" s="367"/>
    </row>
    <row r="50" spans="1:29" ht="20.100000000000001" customHeight="1" thickBot="1" x14ac:dyDescent="0.3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69"/>
      <c r="N50" s="330"/>
      <c r="O50" s="329"/>
      <c r="P50" s="328" t="s">
        <v>10</v>
      </c>
      <c r="Q50" s="329">
        <f>SUM(Q35)</f>
        <v>0</v>
      </c>
      <c r="R50" s="327" t="s">
        <v>12</v>
      </c>
      <c r="S50" s="29"/>
      <c r="T50" s="14"/>
      <c r="U50" s="370"/>
      <c r="V50" s="370"/>
    </row>
    <row r="51" spans="1:29" ht="15" customHeight="1" thickTop="1" x14ac:dyDescent="0.2">
      <c r="B51" s="46"/>
      <c r="C51" s="39"/>
      <c r="D51" s="369"/>
      <c r="E51" s="369"/>
      <c r="AA51" s="1"/>
      <c r="AB51" s="1"/>
      <c r="AC51" s="1"/>
    </row>
    <row r="52" spans="1:29" ht="15" customHeight="1" x14ac:dyDescent="0.2">
      <c r="B52" s="169"/>
      <c r="C52" s="169"/>
      <c r="D52" s="166"/>
      <c r="E52" s="166"/>
      <c r="F52" s="166"/>
      <c r="G52" s="167"/>
      <c r="H52" s="167"/>
      <c r="I52" s="167"/>
      <c r="J52" s="167"/>
      <c r="K52" s="167"/>
      <c r="L52" s="167"/>
      <c r="M52" s="167"/>
      <c r="N52" s="167"/>
      <c r="O52" s="363"/>
      <c r="P52" s="363"/>
      <c r="Q52" s="363"/>
      <c r="R52" s="363"/>
    </row>
    <row r="53" spans="1:29" ht="15" customHeight="1" x14ac:dyDescent="0.2">
      <c r="B53" s="39"/>
      <c r="C53" s="39"/>
      <c r="D53" s="168"/>
      <c r="E53" s="168"/>
      <c r="F53" s="168"/>
      <c r="G53" s="39"/>
      <c r="H53" s="39"/>
      <c r="I53" s="39"/>
      <c r="J53" s="39"/>
      <c r="K53" s="39"/>
      <c r="L53" s="39"/>
      <c r="M53" s="39"/>
    </row>
    <row r="54" spans="1:29" ht="15" customHeight="1" x14ac:dyDescent="0.2">
      <c r="A54" s="347"/>
      <c r="B54" s="347"/>
      <c r="C54" s="347"/>
      <c r="D54" s="187" t="s">
        <v>141</v>
      </c>
      <c r="E54" s="188">
        <f ca="1">TODAY()</f>
        <v>44454</v>
      </c>
      <c r="AA54" s="1"/>
      <c r="AB54" s="1"/>
      <c r="AC54" s="1"/>
    </row>
    <row r="55" spans="1:29" ht="15" customHeight="1" x14ac:dyDescent="0.2">
      <c r="A55" s="321" t="s">
        <v>146</v>
      </c>
      <c r="B55" s="184"/>
      <c r="C55" s="184"/>
      <c r="D55" s="185"/>
      <c r="E55" s="186" t="s">
        <v>18</v>
      </c>
      <c r="F55" s="166"/>
      <c r="G55" s="167"/>
      <c r="H55" s="167"/>
      <c r="I55" s="167"/>
      <c r="J55" s="174"/>
      <c r="K55" s="174"/>
      <c r="L55" s="174"/>
      <c r="M55" s="353" t="s">
        <v>104</v>
      </c>
      <c r="N55" s="353"/>
      <c r="O55" s="353"/>
      <c r="P55" s="353"/>
      <c r="Q55" s="353"/>
      <c r="R55" s="353"/>
    </row>
    <row r="56" spans="1:29" ht="5.0999999999999996" customHeight="1" x14ac:dyDescent="0.2">
      <c r="A56" s="23"/>
      <c r="B56" s="38"/>
    </row>
    <row r="57" spans="1:29" ht="14.25" x14ac:dyDescent="0.2">
      <c r="A57" s="229" t="s">
        <v>98</v>
      </c>
    </row>
    <row r="58" spans="1:29" ht="14.25" x14ac:dyDescent="0.2">
      <c r="A58" s="23" t="s">
        <v>2</v>
      </c>
      <c r="B58" s="229" t="s">
        <v>99</v>
      </c>
      <c r="S58" s="291" t="s">
        <v>145</v>
      </c>
    </row>
    <row r="59" spans="1:29" ht="14.25" x14ac:dyDescent="0.2">
      <c r="A59" s="23" t="s">
        <v>3</v>
      </c>
      <c r="B59" s="229" t="s">
        <v>116</v>
      </c>
      <c r="S59" s="291" t="s">
        <v>143</v>
      </c>
    </row>
    <row r="60" spans="1:29" ht="14.25" x14ac:dyDescent="0.2">
      <c r="A60" s="23" t="s">
        <v>4</v>
      </c>
      <c r="B60" s="16" t="s">
        <v>100</v>
      </c>
      <c r="S60" s="291"/>
    </row>
    <row r="61" spans="1:29" ht="14.25" x14ac:dyDescent="0.2">
      <c r="A61" s="23" t="s">
        <v>14</v>
      </c>
      <c r="B61" s="230" t="s">
        <v>101</v>
      </c>
    </row>
    <row r="62" spans="1:29" ht="14.25" x14ac:dyDescent="0.2">
      <c r="A62" s="23" t="s">
        <v>17</v>
      </c>
      <c r="B62" s="230" t="s">
        <v>102</v>
      </c>
    </row>
    <row r="63" spans="1:29" ht="14.25" x14ac:dyDescent="0.2">
      <c r="A63" s="23" t="s">
        <v>117</v>
      </c>
      <c r="B63" s="231" t="s">
        <v>103</v>
      </c>
    </row>
    <row r="64" spans="1:29" ht="14.25" x14ac:dyDescent="0.2">
      <c r="A64" s="23"/>
      <c r="B64" s="231"/>
    </row>
    <row r="65" spans="1:18" x14ac:dyDescent="0.2">
      <c r="A65" s="60" t="s">
        <v>20</v>
      </c>
      <c r="B65" s="27"/>
    </row>
    <row r="66" spans="1:18" x14ac:dyDescent="0.2">
      <c r="A66" s="61" t="s">
        <v>21</v>
      </c>
      <c r="B66" s="27"/>
    </row>
    <row r="67" spans="1:18" x14ac:dyDescent="0.2">
      <c r="A67" s="61" t="s">
        <v>22</v>
      </c>
      <c r="B67" s="27"/>
    </row>
    <row r="68" spans="1:18" x14ac:dyDescent="0.2">
      <c r="A68" s="61" t="s">
        <v>23</v>
      </c>
      <c r="B68" s="27"/>
    </row>
    <row r="69" spans="1:18" ht="5.0999999999999996" customHeight="1" x14ac:dyDescent="0.2">
      <c r="A69" s="1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29"/>
    </row>
    <row r="70" spans="1:18" ht="14.25" x14ac:dyDescent="0.2">
      <c r="A70" s="189" t="s">
        <v>25</v>
      </c>
      <c r="B70" s="6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0"/>
    </row>
    <row r="71" spans="1:18" ht="15" customHeight="1" x14ac:dyDescent="0.2">
      <c r="A71" s="223"/>
      <c r="B71" s="189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0"/>
    </row>
    <row r="72" spans="1:18" ht="15" customHeight="1" x14ac:dyDescent="0.2">
      <c r="A72" s="223"/>
      <c r="B72" s="189"/>
      <c r="C72" s="71"/>
      <c r="D72" s="71"/>
      <c r="E72" s="71"/>
      <c r="F72" s="71"/>
      <c r="G72" s="71"/>
      <c r="H72" s="71"/>
      <c r="I72" s="71"/>
      <c r="J72" s="64"/>
      <c r="K72" s="71"/>
      <c r="L72" s="71"/>
      <c r="M72" s="71"/>
      <c r="N72" s="71"/>
      <c r="O72" s="71"/>
      <c r="P72" s="72"/>
      <c r="Q72" s="72"/>
      <c r="R72" s="70"/>
    </row>
    <row r="73" spans="1:18" ht="15" customHeight="1" x14ac:dyDescent="0.2">
      <c r="A73" s="190" t="s">
        <v>15</v>
      </c>
      <c r="B73" s="190"/>
      <c r="C73" s="65"/>
      <c r="D73" s="65"/>
      <c r="E73" s="65"/>
      <c r="F73" s="190"/>
      <c r="G73" s="72"/>
      <c r="H73" s="72"/>
      <c r="I73" s="72"/>
      <c r="J73" s="63"/>
      <c r="K73" s="224"/>
      <c r="L73" s="224"/>
      <c r="M73" s="224"/>
      <c r="N73" s="224"/>
      <c r="O73" s="224"/>
      <c r="P73" s="225"/>
      <c r="Q73" s="225"/>
      <c r="R73" s="70"/>
    </row>
    <row r="74" spans="1:18" ht="14.25" x14ac:dyDescent="0.2">
      <c r="A74" s="71"/>
      <c r="B74" s="71"/>
      <c r="C74" s="71"/>
      <c r="D74" s="71"/>
      <c r="E74" s="71"/>
      <c r="F74" s="71"/>
      <c r="G74" s="72"/>
      <c r="H74" s="72"/>
      <c r="I74" s="72"/>
      <c r="J74" s="227"/>
      <c r="K74" s="227"/>
      <c r="L74" s="227"/>
      <c r="M74" s="226" t="s">
        <v>28</v>
      </c>
      <c r="N74" s="227"/>
      <c r="O74" s="227"/>
      <c r="P74" s="227"/>
      <c r="Q74" s="227"/>
      <c r="R74" s="226"/>
    </row>
    <row r="75" spans="1:18" ht="15" customHeight="1" x14ac:dyDescent="0.2"/>
  </sheetData>
  <mergeCells count="44">
    <mergeCell ref="I2:K2"/>
    <mergeCell ref="G4:L4"/>
    <mergeCell ref="L2:M2"/>
    <mergeCell ref="J33:K33"/>
    <mergeCell ref="J34:K34"/>
    <mergeCell ref="D14:O14"/>
    <mergeCell ref="A18:D18"/>
    <mergeCell ref="G18:J18"/>
    <mergeCell ref="K18:L18"/>
    <mergeCell ref="J24:K24"/>
    <mergeCell ref="J22:N22"/>
    <mergeCell ref="A14:C14"/>
    <mergeCell ref="G19:J19"/>
    <mergeCell ref="K19:L19"/>
    <mergeCell ref="A15:C15"/>
    <mergeCell ref="D15:O15"/>
    <mergeCell ref="U49:V49"/>
    <mergeCell ref="U42:V42"/>
    <mergeCell ref="D51:E51"/>
    <mergeCell ref="U50:V50"/>
    <mergeCell ref="K44:M44"/>
    <mergeCell ref="K45:M45"/>
    <mergeCell ref="J48:L48"/>
    <mergeCell ref="M55:R55"/>
    <mergeCell ref="A35:I35"/>
    <mergeCell ref="J35:K35"/>
    <mergeCell ref="O22:R22"/>
    <mergeCell ref="J25:K25"/>
    <mergeCell ref="B42:I42"/>
    <mergeCell ref="J26:K26"/>
    <mergeCell ref="J30:K30"/>
    <mergeCell ref="J31:K31"/>
    <mergeCell ref="J32:K32"/>
    <mergeCell ref="O52:R52"/>
    <mergeCell ref="J27:K27"/>
    <mergeCell ref="G49:I49"/>
    <mergeCell ref="J29:K29"/>
    <mergeCell ref="F40:J40"/>
    <mergeCell ref="E49:F49"/>
    <mergeCell ref="A54:C54"/>
    <mergeCell ref="A16:C16"/>
    <mergeCell ref="D16:H16"/>
    <mergeCell ref="I16:J16"/>
    <mergeCell ref="K16:O1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4" orientation="portrait" r:id="rId1"/>
  <headerFooter>
    <oddFooter>&amp;R&amp;6Stand 09 - 2021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D156"/>
  <sheetViews>
    <sheetView zoomScale="120" zoomScaleNormal="120" zoomScaleSheetLayoutView="12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baseColWidth="10" defaultColWidth="2.7109375" defaultRowHeight="12.75" x14ac:dyDescent="0.2"/>
  <cols>
    <col min="1" max="1" width="1.7109375" style="101" customWidth="1"/>
    <col min="2" max="2" width="9.7109375" style="101" customWidth="1"/>
    <col min="3" max="4" width="12.7109375" style="101" customWidth="1"/>
    <col min="5" max="24" width="2.7109375" style="101"/>
    <col min="25" max="25" width="5.7109375" style="101" customWidth="1"/>
    <col min="26" max="28" width="12.7109375" style="101" customWidth="1"/>
    <col min="29" max="29" width="1.7109375" style="101" customWidth="1"/>
    <col min="30" max="16384" width="2.7109375" style="101"/>
  </cols>
  <sheetData>
    <row r="1" spans="2:30" ht="6" customHeight="1" thickBot="1" x14ac:dyDescent="0.25"/>
    <row r="2" spans="2:30" ht="18" customHeight="1" thickBot="1" x14ac:dyDescent="0.3">
      <c r="B2" s="92"/>
      <c r="C2" s="93"/>
      <c r="D2" s="93"/>
      <c r="E2" s="93"/>
      <c r="F2" s="93"/>
      <c r="G2" s="93"/>
      <c r="H2" s="93"/>
      <c r="I2" s="93"/>
      <c r="J2" s="93"/>
      <c r="K2" s="93"/>
      <c r="L2" s="125"/>
      <c r="M2" s="138" t="str">
        <f>Stammdaten!A3</f>
        <v>Kinder- und Jugendplan des Bundes (KJP) 2021</v>
      </c>
      <c r="N2" s="94"/>
      <c r="O2" s="95"/>
      <c r="P2" s="95"/>
      <c r="Q2" s="96"/>
      <c r="R2" s="96" t="s">
        <v>79</v>
      </c>
      <c r="S2" s="97" t="s">
        <v>34</v>
      </c>
      <c r="T2" s="98"/>
      <c r="U2" s="98"/>
      <c r="V2" s="93"/>
      <c r="W2" s="93"/>
      <c r="X2" s="99"/>
      <c r="Y2" s="99"/>
      <c r="Z2" s="106"/>
      <c r="AA2" s="99"/>
      <c r="AB2" s="100"/>
      <c r="AC2" s="126"/>
      <c r="AD2" s="126"/>
    </row>
    <row r="3" spans="2:30" ht="18" customHeight="1" thickBot="1" x14ac:dyDescent="0.25">
      <c r="B3" s="196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03"/>
      <c r="R3" s="103"/>
      <c r="S3" s="103"/>
      <c r="T3" s="103"/>
      <c r="U3" s="103"/>
      <c r="V3" s="103"/>
      <c r="W3" s="105"/>
      <c r="X3" s="137" t="s">
        <v>35</v>
      </c>
      <c r="Y3" s="137">
        <v>1</v>
      </c>
      <c r="Z3" s="147"/>
      <c r="AA3" s="95" t="s">
        <v>71</v>
      </c>
      <c r="AB3" s="146"/>
      <c r="AC3" s="398"/>
      <c r="AD3" s="399"/>
    </row>
    <row r="4" spans="2:30" ht="18" customHeight="1" thickBot="1" x14ac:dyDescent="0.3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9"/>
      <c r="R4" s="109"/>
      <c r="S4" s="110" t="s">
        <v>36</v>
      </c>
      <c r="T4" s="109"/>
      <c r="U4" s="109"/>
      <c r="V4" s="109"/>
      <c r="W4" s="109"/>
      <c r="X4" s="109"/>
      <c r="Y4" s="153"/>
      <c r="Z4" s="151"/>
      <c r="AA4" s="400" t="s">
        <v>27</v>
      </c>
      <c r="AB4" s="401"/>
      <c r="AC4" s="398"/>
      <c r="AD4" s="399"/>
    </row>
    <row r="5" spans="2:30" ht="18" customHeight="1" thickBot="1" x14ac:dyDescent="0.3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9"/>
      <c r="R5" s="109"/>
      <c r="S5" s="110" t="s">
        <v>37</v>
      </c>
      <c r="T5" s="402">
        <f ca="1">Stammdaten!G8</f>
        <v>44454</v>
      </c>
      <c r="U5" s="402"/>
      <c r="V5" s="402"/>
      <c r="W5" s="402"/>
      <c r="X5" s="109"/>
      <c r="Y5" s="154"/>
      <c r="Z5" s="152"/>
      <c r="AA5" s="396">
        <f>Z37+Z76+Z115+Z154</f>
        <v>0</v>
      </c>
      <c r="AB5" s="397"/>
      <c r="AC5" s="403"/>
      <c r="AD5" s="404"/>
    </row>
    <row r="6" spans="2:30" ht="18" customHeight="1" thickBot="1" x14ac:dyDescent="0.25">
      <c r="B6" s="213" t="s">
        <v>90</v>
      </c>
      <c r="C6" s="141"/>
      <c r="D6" s="390">
        <f>Stammdaten!B10</f>
        <v>0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149"/>
      <c r="AA6" s="394" t="s">
        <v>80</v>
      </c>
      <c r="AB6" s="395"/>
    </row>
    <row r="7" spans="2:30" ht="18" customHeight="1" thickBot="1" x14ac:dyDescent="0.25">
      <c r="B7" s="142" t="s">
        <v>38</v>
      </c>
      <c r="C7" s="143"/>
      <c r="D7" s="392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148"/>
      <c r="AA7" s="396">
        <f>AA37+AA76+AA115+AA154</f>
        <v>0</v>
      </c>
      <c r="AB7" s="397"/>
    </row>
    <row r="8" spans="2:30" ht="18" customHeight="1" thickBot="1" x14ac:dyDescent="0.25">
      <c r="B8" s="140" t="s">
        <v>39</v>
      </c>
      <c r="C8" s="141"/>
      <c r="D8" s="390">
        <f>Stammdaten!B11</f>
        <v>0</v>
      </c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149"/>
      <c r="AA8" s="405" t="s">
        <v>81</v>
      </c>
      <c r="AB8" s="406"/>
      <c r="AD8" s="302" t="s">
        <v>148</v>
      </c>
    </row>
    <row r="9" spans="2:30" ht="18" customHeight="1" thickBot="1" x14ac:dyDescent="0.25">
      <c r="B9" s="144" t="s">
        <v>40</v>
      </c>
      <c r="C9" s="145"/>
      <c r="D9" s="392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150"/>
      <c r="AA9" s="407">
        <f>AB37+AB76+AB115+AB154</f>
        <v>0</v>
      </c>
      <c r="AB9" s="408"/>
      <c r="AD9" s="302" t="s">
        <v>118</v>
      </c>
    </row>
    <row r="10" spans="2:30" ht="6" customHeight="1" thickBot="1" x14ac:dyDescent="0.25">
      <c r="B10" s="112"/>
      <c r="C10" s="11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13"/>
      <c r="AA10" s="113"/>
      <c r="AB10" s="114"/>
    </row>
    <row r="11" spans="2:30" x14ac:dyDescent="0.2">
      <c r="B11" s="115" t="s">
        <v>41</v>
      </c>
      <c r="C11" s="117" t="s">
        <v>41</v>
      </c>
      <c r="D11" s="117" t="s">
        <v>42</v>
      </c>
      <c r="E11" s="117" t="s">
        <v>89</v>
      </c>
      <c r="F11" s="116"/>
      <c r="G11" s="116"/>
      <c r="H11" s="116"/>
      <c r="I11" s="116"/>
      <c r="J11" s="116"/>
      <c r="K11" s="116"/>
      <c r="L11" s="116"/>
      <c r="M11" s="116"/>
      <c r="N11" s="117" t="s">
        <v>43</v>
      </c>
      <c r="O11" s="116"/>
      <c r="P11" s="116"/>
      <c r="Q11" s="116"/>
      <c r="R11" s="116"/>
      <c r="S11" s="116"/>
      <c r="T11" s="116"/>
      <c r="U11" s="116"/>
      <c r="V11" s="116"/>
      <c r="W11" s="117" t="s">
        <v>44</v>
      </c>
      <c r="X11" s="116"/>
      <c r="Y11" s="116"/>
      <c r="Z11" s="133" t="s">
        <v>82</v>
      </c>
      <c r="AA11" s="116" t="s">
        <v>74</v>
      </c>
      <c r="AB11" s="128" t="s">
        <v>76</v>
      </c>
    </row>
    <row r="12" spans="2:30" x14ac:dyDescent="0.2">
      <c r="B12" s="118" t="s">
        <v>45</v>
      </c>
      <c r="C12" s="120" t="s">
        <v>46</v>
      </c>
      <c r="D12" s="120" t="s">
        <v>47</v>
      </c>
      <c r="E12" s="120"/>
      <c r="F12" s="119"/>
      <c r="G12" s="119"/>
      <c r="H12" s="119"/>
      <c r="I12" s="119"/>
      <c r="J12" s="119"/>
      <c r="K12" s="119"/>
      <c r="L12" s="119"/>
      <c r="M12" s="119"/>
      <c r="N12" s="120" t="s">
        <v>48</v>
      </c>
      <c r="O12" s="119"/>
      <c r="P12" s="119"/>
      <c r="Q12" s="119"/>
      <c r="R12" s="119"/>
      <c r="S12" s="119"/>
      <c r="T12" s="119"/>
      <c r="U12" s="119"/>
      <c r="V12" s="119"/>
      <c r="W12" s="120" t="s">
        <v>49</v>
      </c>
      <c r="X12" s="119"/>
      <c r="Y12" s="119"/>
      <c r="Z12" s="134" t="s">
        <v>73</v>
      </c>
      <c r="AA12" s="119" t="s">
        <v>75</v>
      </c>
      <c r="AB12" s="129" t="s">
        <v>77</v>
      </c>
    </row>
    <row r="13" spans="2:30" x14ac:dyDescent="0.2">
      <c r="B13" s="121"/>
      <c r="C13" s="123"/>
      <c r="D13" s="123" t="s">
        <v>50</v>
      </c>
      <c r="E13" s="123"/>
      <c r="F13" s="122"/>
      <c r="G13" s="122"/>
      <c r="H13" s="122"/>
      <c r="I13" s="122"/>
      <c r="J13" s="122"/>
      <c r="K13" s="122"/>
      <c r="L13" s="122"/>
      <c r="M13" s="122"/>
      <c r="N13" s="123"/>
      <c r="O13" s="122"/>
      <c r="P13" s="122"/>
      <c r="Q13" s="122"/>
      <c r="R13" s="122"/>
      <c r="S13" s="122"/>
      <c r="T13" s="122"/>
      <c r="U13" s="122"/>
      <c r="V13" s="122"/>
      <c r="W13" s="123" t="s">
        <v>51</v>
      </c>
      <c r="X13" s="122"/>
      <c r="Y13" s="122"/>
      <c r="Z13" s="135"/>
      <c r="AA13" s="122" t="s">
        <v>73</v>
      </c>
      <c r="AB13" s="127" t="s">
        <v>78</v>
      </c>
    </row>
    <row r="14" spans="2:30" s="124" customFormat="1" ht="39.950000000000003" customHeight="1" x14ac:dyDescent="0.2">
      <c r="B14" s="306"/>
      <c r="C14" s="307"/>
      <c r="D14" s="308"/>
      <c r="E14" s="409"/>
      <c r="F14" s="410"/>
      <c r="G14" s="410"/>
      <c r="H14" s="410"/>
      <c r="I14" s="410"/>
      <c r="J14" s="410"/>
      <c r="K14" s="410"/>
      <c r="L14" s="410"/>
      <c r="M14" s="411"/>
      <c r="N14" s="409"/>
      <c r="O14" s="410"/>
      <c r="P14" s="410"/>
      <c r="Q14" s="410"/>
      <c r="R14" s="410"/>
      <c r="S14" s="410"/>
      <c r="T14" s="410"/>
      <c r="U14" s="410"/>
      <c r="V14" s="411"/>
      <c r="W14" s="389"/>
      <c r="X14" s="389"/>
      <c r="Y14" s="389"/>
      <c r="Z14" s="309"/>
      <c r="AA14" s="310"/>
      <c r="AB14" s="311">
        <f>Z14-AA14</f>
        <v>0</v>
      </c>
    </row>
    <row r="15" spans="2:30" s="124" customFormat="1" ht="39.950000000000003" customHeight="1" x14ac:dyDescent="0.2">
      <c r="B15" s="306"/>
      <c r="C15" s="307"/>
      <c r="D15" s="308"/>
      <c r="E15" s="409"/>
      <c r="F15" s="410"/>
      <c r="G15" s="410"/>
      <c r="H15" s="410"/>
      <c r="I15" s="410"/>
      <c r="J15" s="410"/>
      <c r="K15" s="410"/>
      <c r="L15" s="410"/>
      <c r="M15" s="411"/>
      <c r="N15" s="409"/>
      <c r="O15" s="410"/>
      <c r="P15" s="410"/>
      <c r="Q15" s="410"/>
      <c r="R15" s="410"/>
      <c r="S15" s="410"/>
      <c r="T15" s="410"/>
      <c r="U15" s="410"/>
      <c r="V15" s="411"/>
      <c r="W15" s="389"/>
      <c r="X15" s="389"/>
      <c r="Y15" s="389"/>
      <c r="Z15" s="312"/>
      <c r="AA15" s="312"/>
      <c r="AB15" s="313">
        <f t="shared" ref="AB15:AB36" si="0">Z15-AA15</f>
        <v>0</v>
      </c>
    </row>
    <row r="16" spans="2:30" s="124" customFormat="1" ht="39.950000000000003" customHeight="1" x14ac:dyDescent="0.2">
      <c r="B16" s="306"/>
      <c r="C16" s="307"/>
      <c r="D16" s="308"/>
      <c r="E16" s="409"/>
      <c r="F16" s="410"/>
      <c r="G16" s="410"/>
      <c r="H16" s="410"/>
      <c r="I16" s="410"/>
      <c r="J16" s="410"/>
      <c r="K16" s="410"/>
      <c r="L16" s="410"/>
      <c r="M16" s="411"/>
      <c r="N16" s="409"/>
      <c r="O16" s="410"/>
      <c r="P16" s="410"/>
      <c r="Q16" s="410"/>
      <c r="R16" s="410"/>
      <c r="S16" s="410"/>
      <c r="T16" s="410"/>
      <c r="U16" s="410"/>
      <c r="V16" s="411"/>
      <c r="W16" s="389"/>
      <c r="X16" s="389"/>
      <c r="Y16" s="389"/>
      <c r="Z16" s="312"/>
      <c r="AA16" s="312"/>
      <c r="AB16" s="313">
        <f t="shared" si="0"/>
        <v>0</v>
      </c>
    </row>
    <row r="17" spans="2:28" s="124" customFormat="1" ht="39.950000000000003" customHeight="1" x14ac:dyDescent="0.2">
      <c r="B17" s="306"/>
      <c r="C17" s="307"/>
      <c r="D17" s="308"/>
      <c r="E17" s="409"/>
      <c r="F17" s="410"/>
      <c r="G17" s="410"/>
      <c r="H17" s="410"/>
      <c r="I17" s="410"/>
      <c r="J17" s="410"/>
      <c r="K17" s="410"/>
      <c r="L17" s="410"/>
      <c r="M17" s="411"/>
      <c r="N17" s="409"/>
      <c r="O17" s="410"/>
      <c r="P17" s="410"/>
      <c r="Q17" s="410"/>
      <c r="R17" s="410"/>
      <c r="S17" s="410"/>
      <c r="T17" s="410"/>
      <c r="U17" s="410"/>
      <c r="V17" s="411"/>
      <c r="W17" s="389"/>
      <c r="X17" s="389"/>
      <c r="Y17" s="389"/>
      <c r="Z17" s="312"/>
      <c r="AA17" s="310"/>
      <c r="AB17" s="313">
        <f t="shared" si="0"/>
        <v>0</v>
      </c>
    </row>
    <row r="18" spans="2:28" s="124" customFormat="1" ht="39.950000000000003" customHeight="1" x14ac:dyDescent="0.2">
      <c r="B18" s="306"/>
      <c r="C18" s="307"/>
      <c r="D18" s="308"/>
      <c r="E18" s="409"/>
      <c r="F18" s="410"/>
      <c r="G18" s="410"/>
      <c r="H18" s="410"/>
      <c r="I18" s="410"/>
      <c r="J18" s="410"/>
      <c r="K18" s="410"/>
      <c r="L18" s="410"/>
      <c r="M18" s="411"/>
      <c r="N18" s="409"/>
      <c r="O18" s="410"/>
      <c r="P18" s="410"/>
      <c r="Q18" s="410"/>
      <c r="R18" s="410"/>
      <c r="S18" s="410"/>
      <c r="T18" s="410"/>
      <c r="U18" s="410"/>
      <c r="V18" s="411"/>
      <c r="W18" s="389"/>
      <c r="X18" s="389"/>
      <c r="Y18" s="389"/>
      <c r="Z18" s="312"/>
      <c r="AA18" s="310"/>
      <c r="AB18" s="313">
        <f t="shared" si="0"/>
        <v>0</v>
      </c>
    </row>
    <row r="19" spans="2:28" s="124" customFormat="1" ht="39.950000000000003" customHeight="1" x14ac:dyDescent="0.2">
      <c r="B19" s="306"/>
      <c r="C19" s="307"/>
      <c r="D19" s="308"/>
      <c r="E19" s="409"/>
      <c r="F19" s="410"/>
      <c r="G19" s="410"/>
      <c r="H19" s="410"/>
      <c r="I19" s="410"/>
      <c r="J19" s="410"/>
      <c r="K19" s="410"/>
      <c r="L19" s="410"/>
      <c r="M19" s="411"/>
      <c r="N19" s="409"/>
      <c r="O19" s="410"/>
      <c r="P19" s="410"/>
      <c r="Q19" s="410"/>
      <c r="R19" s="410"/>
      <c r="S19" s="410"/>
      <c r="T19" s="410"/>
      <c r="U19" s="410"/>
      <c r="V19" s="411"/>
      <c r="W19" s="389"/>
      <c r="X19" s="389"/>
      <c r="Y19" s="389"/>
      <c r="Z19" s="312"/>
      <c r="AA19" s="310"/>
      <c r="AB19" s="313">
        <f t="shared" si="0"/>
        <v>0</v>
      </c>
    </row>
    <row r="20" spans="2:28" s="124" customFormat="1" ht="39.950000000000003" customHeight="1" x14ac:dyDescent="0.2">
      <c r="B20" s="306"/>
      <c r="C20" s="307"/>
      <c r="D20" s="308"/>
      <c r="E20" s="409"/>
      <c r="F20" s="410"/>
      <c r="G20" s="410"/>
      <c r="H20" s="410"/>
      <c r="I20" s="410"/>
      <c r="J20" s="410"/>
      <c r="K20" s="410"/>
      <c r="L20" s="410"/>
      <c r="M20" s="411"/>
      <c r="N20" s="409"/>
      <c r="O20" s="410"/>
      <c r="P20" s="410"/>
      <c r="Q20" s="410"/>
      <c r="R20" s="410"/>
      <c r="S20" s="410"/>
      <c r="T20" s="410"/>
      <c r="U20" s="410"/>
      <c r="V20" s="411"/>
      <c r="W20" s="389"/>
      <c r="X20" s="389"/>
      <c r="Y20" s="389"/>
      <c r="Z20" s="312"/>
      <c r="AA20" s="310"/>
      <c r="AB20" s="313">
        <f t="shared" si="0"/>
        <v>0</v>
      </c>
    </row>
    <row r="21" spans="2:28" s="124" customFormat="1" ht="39.950000000000003" customHeight="1" x14ac:dyDescent="0.2">
      <c r="B21" s="306"/>
      <c r="C21" s="307"/>
      <c r="D21" s="308"/>
      <c r="E21" s="409"/>
      <c r="F21" s="410"/>
      <c r="G21" s="410"/>
      <c r="H21" s="410"/>
      <c r="I21" s="410"/>
      <c r="J21" s="410"/>
      <c r="K21" s="410"/>
      <c r="L21" s="410"/>
      <c r="M21" s="411"/>
      <c r="N21" s="409"/>
      <c r="O21" s="410"/>
      <c r="P21" s="410"/>
      <c r="Q21" s="410"/>
      <c r="R21" s="410"/>
      <c r="S21" s="410"/>
      <c r="T21" s="410"/>
      <c r="U21" s="410"/>
      <c r="V21" s="411"/>
      <c r="W21" s="389"/>
      <c r="X21" s="389"/>
      <c r="Y21" s="389"/>
      <c r="Z21" s="312"/>
      <c r="AA21" s="310"/>
      <c r="AB21" s="313">
        <f t="shared" si="0"/>
        <v>0</v>
      </c>
    </row>
    <row r="22" spans="2:28" s="124" customFormat="1" ht="39.950000000000003" customHeight="1" x14ac:dyDescent="0.2">
      <c r="B22" s="306"/>
      <c r="C22" s="307"/>
      <c r="D22" s="308"/>
      <c r="E22" s="409"/>
      <c r="F22" s="410"/>
      <c r="G22" s="410"/>
      <c r="H22" s="410"/>
      <c r="I22" s="410"/>
      <c r="J22" s="410"/>
      <c r="K22" s="410"/>
      <c r="L22" s="410"/>
      <c r="M22" s="411"/>
      <c r="N22" s="409"/>
      <c r="O22" s="410"/>
      <c r="P22" s="410"/>
      <c r="Q22" s="410"/>
      <c r="R22" s="410"/>
      <c r="S22" s="410"/>
      <c r="T22" s="410"/>
      <c r="U22" s="410"/>
      <c r="V22" s="411"/>
      <c r="W22" s="389"/>
      <c r="X22" s="389"/>
      <c r="Y22" s="389"/>
      <c r="Z22" s="312"/>
      <c r="AA22" s="310"/>
      <c r="AB22" s="313">
        <f t="shared" si="0"/>
        <v>0</v>
      </c>
    </row>
    <row r="23" spans="2:28" s="124" customFormat="1" ht="39.950000000000003" customHeight="1" x14ac:dyDescent="0.2">
      <c r="B23" s="306"/>
      <c r="C23" s="307"/>
      <c r="D23" s="308"/>
      <c r="E23" s="409"/>
      <c r="F23" s="410"/>
      <c r="G23" s="410"/>
      <c r="H23" s="410"/>
      <c r="I23" s="410"/>
      <c r="J23" s="410"/>
      <c r="K23" s="410"/>
      <c r="L23" s="410"/>
      <c r="M23" s="411"/>
      <c r="N23" s="409"/>
      <c r="O23" s="410"/>
      <c r="P23" s="410"/>
      <c r="Q23" s="410"/>
      <c r="R23" s="410"/>
      <c r="S23" s="410"/>
      <c r="T23" s="410"/>
      <c r="U23" s="410"/>
      <c r="V23" s="411"/>
      <c r="W23" s="389"/>
      <c r="X23" s="389"/>
      <c r="Y23" s="389"/>
      <c r="Z23" s="312"/>
      <c r="AA23" s="310"/>
      <c r="AB23" s="313">
        <f t="shared" si="0"/>
        <v>0</v>
      </c>
    </row>
    <row r="24" spans="2:28" s="124" customFormat="1" ht="39.950000000000003" customHeight="1" x14ac:dyDescent="0.2">
      <c r="B24" s="306"/>
      <c r="C24" s="307"/>
      <c r="D24" s="308"/>
      <c r="E24" s="409"/>
      <c r="F24" s="410"/>
      <c r="G24" s="410"/>
      <c r="H24" s="410"/>
      <c r="I24" s="410"/>
      <c r="J24" s="410"/>
      <c r="K24" s="410"/>
      <c r="L24" s="410"/>
      <c r="M24" s="411"/>
      <c r="N24" s="409"/>
      <c r="O24" s="410"/>
      <c r="P24" s="410"/>
      <c r="Q24" s="410"/>
      <c r="R24" s="410"/>
      <c r="S24" s="410"/>
      <c r="T24" s="410"/>
      <c r="U24" s="410"/>
      <c r="V24" s="411"/>
      <c r="W24" s="389"/>
      <c r="X24" s="389"/>
      <c r="Y24" s="389"/>
      <c r="Z24" s="312"/>
      <c r="AA24" s="310"/>
      <c r="AB24" s="313">
        <f t="shared" si="0"/>
        <v>0</v>
      </c>
    </row>
    <row r="25" spans="2:28" s="124" customFormat="1" ht="39.950000000000003" customHeight="1" x14ac:dyDescent="0.2">
      <c r="B25" s="306"/>
      <c r="C25" s="307"/>
      <c r="D25" s="308"/>
      <c r="E25" s="409"/>
      <c r="F25" s="410"/>
      <c r="G25" s="410"/>
      <c r="H25" s="410"/>
      <c r="I25" s="410"/>
      <c r="J25" s="410"/>
      <c r="K25" s="410"/>
      <c r="L25" s="410"/>
      <c r="M25" s="411"/>
      <c r="N25" s="409"/>
      <c r="O25" s="410"/>
      <c r="P25" s="410"/>
      <c r="Q25" s="410"/>
      <c r="R25" s="410"/>
      <c r="S25" s="410"/>
      <c r="T25" s="410"/>
      <c r="U25" s="410"/>
      <c r="V25" s="411"/>
      <c r="W25" s="389"/>
      <c r="X25" s="389"/>
      <c r="Y25" s="389"/>
      <c r="Z25" s="312"/>
      <c r="AA25" s="310"/>
      <c r="AB25" s="313">
        <f t="shared" si="0"/>
        <v>0</v>
      </c>
    </row>
    <row r="26" spans="2:28" s="124" customFormat="1" ht="39.950000000000003" customHeight="1" x14ac:dyDescent="0.2">
      <c r="B26" s="306"/>
      <c r="C26" s="307"/>
      <c r="D26" s="308"/>
      <c r="E26" s="409"/>
      <c r="F26" s="410"/>
      <c r="G26" s="410"/>
      <c r="H26" s="410"/>
      <c r="I26" s="410"/>
      <c r="J26" s="410"/>
      <c r="K26" s="410"/>
      <c r="L26" s="410"/>
      <c r="M26" s="411"/>
      <c r="N26" s="409"/>
      <c r="O26" s="410"/>
      <c r="P26" s="410"/>
      <c r="Q26" s="410"/>
      <c r="R26" s="410"/>
      <c r="S26" s="410"/>
      <c r="T26" s="410"/>
      <c r="U26" s="410"/>
      <c r="V26" s="411"/>
      <c r="W26" s="389"/>
      <c r="X26" s="389"/>
      <c r="Y26" s="389"/>
      <c r="Z26" s="312"/>
      <c r="AA26" s="310"/>
      <c r="AB26" s="313">
        <f t="shared" si="0"/>
        <v>0</v>
      </c>
    </row>
    <row r="27" spans="2:28" s="124" customFormat="1" ht="39.950000000000003" customHeight="1" x14ac:dyDescent="0.2">
      <c r="B27" s="306"/>
      <c r="C27" s="307"/>
      <c r="D27" s="308"/>
      <c r="E27" s="409"/>
      <c r="F27" s="410"/>
      <c r="G27" s="410"/>
      <c r="H27" s="410"/>
      <c r="I27" s="410"/>
      <c r="J27" s="410"/>
      <c r="K27" s="410"/>
      <c r="L27" s="410"/>
      <c r="M27" s="411"/>
      <c r="N27" s="409"/>
      <c r="O27" s="410"/>
      <c r="P27" s="410"/>
      <c r="Q27" s="410"/>
      <c r="R27" s="410"/>
      <c r="S27" s="410"/>
      <c r="T27" s="410"/>
      <c r="U27" s="410"/>
      <c r="V27" s="411"/>
      <c r="W27" s="389"/>
      <c r="X27" s="389"/>
      <c r="Y27" s="389"/>
      <c r="Z27" s="312"/>
      <c r="AA27" s="310"/>
      <c r="AB27" s="313">
        <f t="shared" si="0"/>
        <v>0</v>
      </c>
    </row>
    <row r="28" spans="2:28" s="124" customFormat="1" ht="39.950000000000003" customHeight="1" x14ac:dyDescent="0.2">
      <c r="B28" s="306"/>
      <c r="C28" s="307"/>
      <c r="D28" s="308"/>
      <c r="E28" s="409"/>
      <c r="F28" s="410"/>
      <c r="G28" s="410"/>
      <c r="H28" s="410"/>
      <c r="I28" s="410"/>
      <c r="J28" s="410"/>
      <c r="K28" s="410"/>
      <c r="L28" s="410"/>
      <c r="M28" s="411"/>
      <c r="N28" s="409"/>
      <c r="O28" s="410"/>
      <c r="P28" s="410"/>
      <c r="Q28" s="410"/>
      <c r="R28" s="410"/>
      <c r="S28" s="410"/>
      <c r="T28" s="410"/>
      <c r="U28" s="410"/>
      <c r="V28" s="411"/>
      <c r="W28" s="389"/>
      <c r="X28" s="389"/>
      <c r="Y28" s="389"/>
      <c r="Z28" s="312"/>
      <c r="AA28" s="310"/>
      <c r="AB28" s="313">
        <f t="shared" si="0"/>
        <v>0</v>
      </c>
    </row>
    <row r="29" spans="2:28" s="124" customFormat="1" ht="39.950000000000003" customHeight="1" x14ac:dyDescent="0.2">
      <c r="B29" s="306"/>
      <c r="C29" s="307"/>
      <c r="D29" s="308"/>
      <c r="E29" s="409"/>
      <c r="F29" s="410"/>
      <c r="G29" s="410"/>
      <c r="H29" s="410"/>
      <c r="I29" s="410"/>
      <c r="J29" s="410"/>
      <c r="K29" s="410"/>
      <c r="L29" s="410"/>
      <c r="M29" s="411"/>
      <c r="N29" s="409"/>
      <c r="O29" s="410"/>
      <c r="P29" s="410"/>
      <c r="Q29" s="410"/>
      <c r="R29" s="410"/>
      <c r="S29" s="410"/>
      <c r="T29" s="410"/>
      <c r="U29" s="410"/>
      <c r="V29" s="411"/>
      <c r="W29" s="389"/>
      <c r="X29" s="389"/>
      <c r="Y29" s="389"/>
      <c r="Z29" s="312"/>
      <c r="AA29" s="310"/>
      <c r="AB29" s="313">
        <f t="shared" si="0"/>
        <v>0</v>
      </c>
    </row>
    <row r="30" spans="2:28" s="124" customFormat="1" ht="39.950000000000003" customHeight="1" x14ac:dyDescent="0.2">
      <c r="B30" s="306"/>
      <c r="C30" s="307"/>
      <c r="D30" s="308"/>
      <c r="E30" s="409"/>
      <c r="F30" s="410"/>
      <c r="G30" s="410"/>
      <c r="H30" s="410"/>
      <c r="I30" s="410"/>
      <c r="J30" s="410"/>
      <c r="K30" s="410"/>
      <c r="L30" s="410"/>
      <c r="M30" s="411"/>
      <c r="N30" s="409"/>
      <c r="O30" s="410"/>
      <c r="P30" s="410"/>
      <c r="Q30" s="410"/>
      <c r="R30" s="410"/>
      <c r="S30" s="410"/>
      <c r="T30" s="410"/>
      <c r="U30" s="410"/>
      <c r="V30" s="411"/>
      <c r="W30" s="389"/>
      <c r="X30" s="389"/>
      <c r="Y30" s="389"/>
      <c r="Z30" s="312"/>
      <c r="AA30" s="310"/>
      <c r="AB30" s="313">
        <f t="shared" si="0"/>
        <v>0</v>
      </c>
    </row>
    <row r="31" spans="2:28" s="124" customFormat="1" ht="39.950000000000003" customHeight="1" x14ac:dyDescent="0.2">
      <c r="B31" s="306"/>
      <c r="C31" s="307"/>
      <c r="D31" s="308"/>
      <c r="E31" s="409"/>
      <c r="F31" s="410"/>
      <c r="G31" s="410"/>
      <c r="H31" s="410"/>
      <c r="I31" s="410"/>
      <c r="J31" s="410"/>
      <c r="K31" s="410"/>
      <c r="L31" s="410"/>
      <c r="M31" s="411"/>
      <c r="N31" s="409"/>
      <c r="O31" s="410"/>
      <c r="P31" s="410"/>
      <c r="Q31" s="410"/>
      <c r="R31" s="410"/>
      <c r="S31" s="410"/>
      <c r="T31" s="410"/>
      <c r="U31" s="410"/>
      <c r="V31" s="411"/>
      <c r="W31" s="389"/>
      <c r="X31" s="389"/>
      <c r="Y31" s="389"/>
      <c r="Z31" s="312"/>
      <c r="AA31" s="310"/>
      <c r="AB31" s="313">
        <f t="shared" si="0"/>
        <v>0</v>
      </c>
    </row>
    <row r="32" spans="2:28" s="124" customFormat="1" ht="39.950000000000003" customHeight="1" x14ac:dyDescent="0.2">
      <c r="B32" s="306"/>
      <c r="C32" s="307"/>
      <c r="D32" s="308"/>
      <c r="E32" s="409"/>
      <c r="F32" s="410"/>
      <c r="G32" s="410"/>
      <c r="H32" s="410"/>
      <c r="I32" s="410"/>
      <c r="J32" s="410"/>
      <c r="K32" s="410"/>
      <c r="L32" s="410"/>
      <c r="M32" s="411"/>
      <c r="N32" s="409"/>
      <c r="O32" s="410"/>
      <c r="P32" s="410"/>
      <c r="Q32" s="410"/>
      <c r="R32" s="410"/>
      <c r="S32" s="410"/>
      <c r="T32" s="410"/>
      <c r="U32" s="410"/>
      <c r="V32" s="411"/>
      <c r="W32" s="389"/>
      <c r="X32" s="389"/>
      <c r="Y32" s="389"/>
      <c r="Z32" s="312"/>
      <c r="AA32" s="310"/>
      <c r="AB32" s="313">
        <f t="shared" si="0"/>
        <v>0</v>
      </c>
    </row>
    <row r="33" spans="2:30" s="124" customFormat="1" ht="39.950000000000003" customHeight="1" x14ac:dyDescent="0.2">
      <c r="B33" s="306"/>
      <c r="C33" s="307"/>
      <c r="D33" s="308"/>
      <c r="E33" s="409"/>
      <c r="F33" s="410"/>
      <c r="G33" s="410"/>
      <c r="H33" s="410"/>
      <c r="I33" s="410"/>
      <c r="J33" s="410"/>
      <c r="K33" s="410"/>
      <c r="L33" s="410"/>
      <c r="M33" s="411"/>
      <c r="N33" s="409"/>
      <c r="O33" s="410"/>
      <c r="P33" s="410"/>
      <c r="Q33" s="410"/>
      <c r="R33" s="410"/>
      <c r="S33" s="410"/>
      <c r="T33" s="410"/>
      <c r="U33" s="410"/>
      <c r="V33" s="411"/>
      <c r="W33" s="389"/>
      <c r="X33" s="389"/>
      <c r="Y33" s="389"/>
      <c r="Z33" s="312"/>
      <c r="AA33" s="310"/>
      <c r="AB33" s="313">
        <f t="shared" si="0"/>
        <v>0</v>
      </c>
    </row>
    <row r="34" spans="2:30" s="124" customFormat="1" ht="39.950000000000003" customHeight="1" x14ac:dyDescent="0.2">
      <c r="B34" s="306"/>
      <c r="C34" s="307"/>
      <c r="D34" s="308"/>
      <c r="E34" s="409"/>
      <c r="F34" s="410"/>
      <c r="G34" s="410"/>
      <c r="H34" s="410"/>
      <c r="I34" s="410"/>
      <c r="J34" s="410"/>
      <c r="K34" s="410"/>
      <c r="L34" s="410"/>
      <c r="M34" s="411"/>
      <c r="N34" s="409"/>
      <c r="O34" s="410"/>
      <c r="P34" s="410"/>
      <c r="Q34" s="410"/>
      <c r="R34" s="410"/>
      <c r="S34" s="410"/>
      <c r="T34" s="410"/>
      <c r="U34" s="410"/>
      <c r="V34" s="411"/>
      <c r="W34" s="389"/>
      <c r="X34" s="389"/>
      <c r="Y34" s="389"/>
      <c r="Z34" s="312"/>
      <c r="AA34" s="310"/>
      <c r="AB34" s="313">
        <f t="shared" si="0"/>
        <v>0</v>
      </c>
    </row>
    <row r="35" spans="2:30" s="124" customFormat="1" ht="39.950000000000003" customHeight="1" x14ac:dyDescent="0.2">
      <c r="B35" s="306"/>
      <c r="C35" s="307"/>
      <c r="D35" s="308"/>
      <c r="E35" s="409"/>
      <c r="F35" s="410"/>
      <c r="G35" s="410"/>
      <c r="H35" s="410"/>
      <c r="I35" s="410"/>
      <c r="J35" s="410"/>
      <c r="K35" s="410"/>
      <c r="L35" s="410"/>
      <c r="M35" s="411"/>
      <c r="N35" s="409"/>
      <c r="O35" s="410"/>
      <c r="P35" s="410"/>
      <c r="Q35" s="410"/>
      <c r="R35" s="410"/>
      <c r="S35" s="410"/>
      <c r="T35" s="410"/>
      <c r="U35" s="410"/>
      <c r="V35" s="411"/>
      <c r="W35" s="389"/>
      <c r="X35" s="389"/>
      <c r="Y35" s="389"/>
      <c r="Z35" s="312"/>
      <c r="AA35" s="310"/>
      <c r="AB35" s="313">
        <f t="shared" si="0"/>
        <v>0</v>
      </c>
    </row>
    <row r="36" spans="2:30" s="124" customFormat="1" ht="39.950000000000003" customHeight="1" thickBot="1" x14ac:dyDescent="0.25">
      <c r="B36" s="306"/>
      <c r="C36" s="307"/>
      <c r="D36" s="308"/>
      <c r="E36" s="409"/>
      <c r="F36" s="410"/>
      <c r="G36" s="410"/>
      <c r="H36" s="410"/>
      <c r="I36" s="410"/>
      <c r="J36" s="410"/>
      <c r="K36" s="410"/>
      <c r="L36" s="410"/>
      <c r="M36" s="411"/>
      <c r="N36" s="409"/>
      <c r="O36" s="410"/>
      <c r="P36" s="410"/>
      <c r="Q36" s="410"/>
      <c r="R36" s="410"/>
      <c r="S36" s="410"/>
      <c r="T36" s="410"/>
      <c r="U36" s="410"/>
      <c r="V36" s="411"/>
      <c r="W36" s="389"/>
      <c r="X36" s="389"/>
      <c r="Y36" s="389"/>
      <c r="Z36" s="314"/>
      <c r="AA36" s="310"/>
      <c r="AB36" s="315">
        <f t="shared" si="0"/>
        <v>0</v>
      </c>
    </row>
    <row r="37" spans="2:30" s="124" customFormat="1" ht="25.15" customHeight="1" thickBot="1" x14ac:dyDescent="0.25"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6"/>
      <c r="W37" s="417" t="s">
        <v>72</v>
      </c>
      <c r="X37" s="417"/>
      <c r="Y37" s="417"/>
      <c r="Z37" s="316">
        <f>SUM(Z14:Z36)</f>
        <v>0</v>
      </c>
      <c r="AA37" s="316">
        <f t="shared" ref="AA37:AB37" si="1">SUM(AA14:AA36)</f>
        <v>0</v>
      </c>
      <c r="AB37" s="317">
        <f t="shared" si="1"/>
        <v>0</v>
      </c>
    </row>
    <row r="38" spans="2:30" ht="13.5" thickBot="1" x14ac:dyDescent="0.25">
      <c r="B38" s="102" t="s">
        <v>52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11"/>
    </row>
    <row r="39" spans="2:30" ht="6" customHeight="1" x14ac:dyDescent="0.2"/>
    <row r="40" spans="2:30" ht="6" customHeight="1" thickBot="1" x14ac:dyDescent="0.25"/>
    <row r="41" spans="2:30" ht="18" customHeight="1" thickBot="1" x14ac:dyDescent="0.3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125"/>
      <c r="M41" s="138" t="str">
        <f>M2</f>
        <v>Kinder- und Jugendplan des Bundes (KJP) 2021</v>
      </c>
      <c r="N41" s="94"/>
      <c r="O41" s="95"/>
      <c r="P41" s="95"/>
      <c r="Q41" s="96"/>
      <c r="R41" s="96" t="s">
        <v>79</v>
      </c>
      <c r="S41" s="97" t="s">
        <v>34</v>
      </c>
      <c r="T41" s="98"/>
      <c r="U41" s="98"/>
      <c r="V41" s="93"/>
      <c r="W41" s="93"/>
      <c r="X41" s="99"/>
      <c r="Y41" s="99"/>
      <c r="Z41" s="106"/>
      <c r="AA41" s="99"/>
      <c r="AB41" s="100"/>
      <c r="AC41" s="126"/>
      <c r="AD41" s="126"/>
    </row>
    <row r="42" spans="2:30" ht="18" customHeight="1" thickBot="1" x14ac:dyDescent="0.25">
      <c r="B42" s="136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103"/>
      <c r="R42" s="103"/>
      <c r="S42" s="103"/>
      <c r="T42" s="103"/>
      <c r="U42" s="103"/>
      <c r="V42" s="103"/>
      <c r="W42" s="105"/>
      <c r="X42" s="137" t="s">
        <v>35</v>
      </c>
      <c r="Y42" s="137">
        <v>2</v>
      </c>
      <c r="Z42" s="147"/>
      <c r="AA42" s="95" t="s">
        <v>71</v>
      </c>
      <c r="AB42" s="146"/>
      <c r="AC42" s="398"/>
      <c r="AD42" s="399"/>
    </row>
    <row r="43" spans="2:30" ht="18" customHeight="1" thickBot="1" x14ac:dyDescent="0.3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109"/>
      <c r="R43" s="109"/>
      <c r="S43" s="110" t="s">
        <v>36</v>
      </c>
      <c r="T43" s="109"/>
      <c r="U43" s="109"/>
      <c r="V43" s="109"/>
      <c r="W43" s="109"/>
      <c r="X43" s="109"/>
      <c r="Y43" s="153"/>
      <c r="Z43" s="151"/>
      <c r="AA43" s="400" t="s">
        <v>27</v>
      </c>
      <c r="AB43" s="401"/>
      <c r="AC43" s="398"/>
      <c r="AD43" s="399"/>
    </row>
    <row r="44" spans="2:30" ht="18" customHeight="1" thickBot="1" x14ac:dyDescent="0.3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9"/>
      <c r="Q44" s="109"/>
      <c r="R44" s="109"/>
      <c r="S44" s="110" t="s">
        <v>37</v>
      </c>
      <c r="T44" s="402">
        <f ca="1">T5</f>
        <v>44454</v>
      </c>
      <c r="U44" s="402"/>
      <c r="V44" s="402"/>
      <c r="W44" s="402"/>
      <c r="X44" s="109"/>
      <c r="Y44" s="154"/>
      <c r="Z44" s="152"/>
      <c r="AA44" s="396">
        <f>Z76</f>
        <v>0</v>
      </c>
      <c r="AB44" s="397"/>
      <c r="AC44" s="403"/>
      <c r="AD44" s="404"/>
    </row>
    <row r="45" spans="2:30" ht="18" customHeight="1" thickBot="1" x14ac:dyDescent="0.25">
      <c r="B45" s="213" t="s">
        <v>90</v>
      </c>
      <c r="C45" s="141"/>
      <c r="D45" s="390">
        <f>D6</f>
        <v>0</v>
      </c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149"/>
      <c r="AA45" s="394" t="s">
        <v>80</v>
      </c>
      <c r="AB45" s="395"/>
    </row>
    <row r="46" spans="2:30" ht="18" customHeight="1" thickBot="1" x14ac:dyDescent="0.25">
      <c r="B46" s="214" t="s">
        <v>38</v>
      </c>
      <c r="C46" s="143"/>
      <c r="D46" s="392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148"/>
      <c r="AA46" s="396">
        <f>AA76</f>
        <v>0</v>
      </c>
      <c r="AB46" s="397"/>
    </row>
    <row r="47" spans="2:30" ht="18" customHeight="1" thickBot="1" x14ac:dyDescent="0.25">
      <c r="B47" s="213" t="s">
        <v>39</v>
      </c>
      <c r="C47" s="141"/>
      <c r="D47" s="390">
        <f>D8</f>
        <v>0</v>
      </c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149"/>
      <c r="AA47" s="405" t="s">
        <v>81</v>
      </c>
      <c r="AB47" s="406"/>
    </row>
    <row r="48" spans="2:30" ht="18" customHeight="1" thickBot="1" x14ac:dyDescent="0.25">
      <c r="B48" s="144" t="s">
        <v>40</v>
      </c>
      <c r="C48" s="145"/>
      <c r="D48" s="392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150"/>
      <c r="AA48" s="412">
        <f>AB76</f>
        <v>0</v>
      </c>
      <c r="AB48" s="413"/>
    </row>
    <row r="49" spans="2:28" ht="6" customHeight="1" thickBot="1" x14ac:dyDescent="0.25">
      <c r="B49" s="112"/>
      <c r="C49" s="113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13"/>
      <c r="AA49" s="113"/>
      <c r="AB49" s="114"/>
    </row>
    <row r="50" spans="2:28" x14ac:dyDescent="0.2">
      <c r="B50" s="115" t="s">
        <v>41</v>
      </c>
      <c r="C50" s="212" t="s">
        <v>41</v>
      </c>
      <c r="D50" s="212" t="s">
        <v>42</v>
      </c>
      <c r="E50" s="212" t="s">
        <v>89</v>
      </c>
      <c r="F50" s="116"/>
      <c r="G50" s="116"/>
      <c r="H50" s="116"/>
      <c r="I50" s="116"/>
      <c r="J50" s="116"/>
      <c r="K50" s="116"/>
      <c r="L50" s="116"/>
      <c r="M50" s="116"/>
      <c r="N50" s="212" t="s">
        <v>43</v>
      </c>
      <c r="O50" s="116"/>
      <c r="P50" s="116"/>
      <c r="Q50" s="116"/>
      <c r="R50" s="116"/>
      <c r="S50" s="116"/>
      <c r="T50" s="116"/>
      <c r="U50" s="116"/>
      <c r="V50" s="116"/>
      <c r="W50" s="212" t="s">
        <v>44</v>
      </c>
      <c r="X50" s="116"/>
      <c r="Y50" s="116"/>
      <c r="Z50" s="133" t="s">
        <v>82</v>
      </c>
      <c r="AA50" s="116" t="s">
        <v>74</v>
      </c>
      <c r="AB50" s="128" t="s">
        <v>76</v>
      </c>
    </row>
    <row r="51" spans="2:28" x14ac:dyDescent="0.2">
      <c r="B51" s="118" t="s">
        <v>45</v>
      </c>
      <c r="C51" s="120" t="s">
        <v>46</v>
      </c>
      <c r="D51" s="120" t="s">
        <v>47</v>
      </c>
      <c r="E51" s="120"/>
      <c r="F51" s="119"/>
      <c r="G51" s="119"/>
      <c r="H51" s="119"/>
      <c r="I51" s="119"/>
      <c r="J51" s="119"/>
      <c r="K51" s="119"/>
      <c r="L51" s="119"/>
      <c r="M51" s="119"/>
      <c r="N51" s="120" t="s">
        <v>48</v>
      </c>
      <c r="O51" s="119"/>
      <c r="P51" s="119"/>
      <c r="Q51" s="119"/>
      <c r="R51" s="119"/>
      <c r="S51" s="119"/>
      <c r="T51" s="119"/>
      <c r="U51" s="119"/>
      <c r="V51" s="119"/>
      <c r="W51" s="120" t="s">
        <v>49</v>
      </c>
      <c r="X51" s="119"/>
      <c r="Y51" s="119"/>
      <c r="Z51" s="134" t="s">
        <v>73</v>
      </c>
      <c r="AA51" s="119" t="s">
        <v>75</v>
      </c>
      <c r="AB51" s="129" t="s">
        <v>77</v>
      </c>
    </row>
    <row r="52" spans="2:28" x14ac:dyDescent="0.2">
      <c r="B52" s="121"/>
      <c r="C52" s="123"/>
      <c r="D52" s="123" t="s">
        <v>50</v>
      </c>
      <c r="E52" s="123"/>
      <c r="F52" s="122"/>
      <c r="G52" s="122"/>
      <c r="H52" s="122"/>
      <c r="I52" s="122"/>
      <c r="J52" s="122"/>
      <c r="K52" s="122"/>
      <c r="L52" s="122"/>
      <c r="M52" s="122"/>
      <c r="N52" s="123"/>
      <c r="O52" s="122"/>
      <c r="P52" s="122"/>
      <c r="Q52" s="122"/>
      <c r="R52" s="122"/>
      <c r="S52" s="122"/>
      <c r="T52" s="122"/>
      <c r="U52" s="122"/>
      <c r="V52" s="122"/>
      <c r="W52" s="123" t="s">
        <v>51</v>
      </c>
      <c r="X52" s="122"/>
      <c r="Y52" s="122"/>
      <c r="Z52" s="135"/>
      <c r="AA52" s="122" t="s">
        <v>73</v>
      </c>
      <c r="AB52" s="127" t="s">
        <v>78</v>
      </c>
    </row>
    <row r="53" spans="2:28" s="124" customFormat="1" ht="39.950000000000003" customHeight="1" x14ac:dyDescent="0.2">
      <c r="B53" s="306"/>
      <c r="C53" s="307"/>
      <c r="D53" s="308"/>
      <c r="E53" s="409"/>
      <c r="F53" s="410"/>
      <c r="G53" s="410"/>
      <c r="H53" s="410"/>
      <c r="I53" s="410"/>
      <c r="J53" s="410"/>
      <c r="K53" s="410"/>
      <c r="L53" s="410"/>
      <c r="M53" s="411"/>
      <c r="N53" s="409"/>
      <c r="O53" s="410"/>
      <c r="P53" s="410"/>
      <c r="Q53" s="410"/>
      <c r="R53" s="410"/>
      <c r="S53" s="410"/>
      <c r="T53" s="410"/>
      <c r="U53" s="410"/>
      <c r="V53" s="411"/>
      <c r="W53" s="389"/>
      <c r="X53" s="389"/>
      <c r="Y53" s="389"/>
      <c r="Z53" s="309"/>
      <c r="AA53" s="310"/>
      <c r="AB53" s="311">
        <f>Z53-AA53</f>
        <v>0</v>
      </c>
    </row>
    <row r="54" spans="2:28" s="124" customFormat="1" ht="39.950000000000003" customHeight="1" x14ac:dyDescent="0.2">
      <c r="B54" s="306"/>
      <c r="C54" s="307"/>
      <c r="D54" s="308"/>
      <c r="E54" s="409"/>
      <c r="F54" s="410"/>
      <c r="G54" s="410"/>
      <c r="H54" s="410"/>
      <c r="I54" s="410"/>
      <c r="J54" s="410"/>
      <c r="K54" s="410"/>
      <c r="L54" s="410"/>
      <c r="M54" s="411"/>
      <c r="N54" s="409"/>
      <c r="O54" s="410"/>
      <c r="P54" s="410"/>
      <c r="Q54" s="410"/>
      <c r="R54" s="410"/>
      <c r="S54" s="410"/>
      <c r="T54" s="410"/>
      <c r="U54" s="410"/>
      <c r="V54" s="411"/>
      <c r="W54" s="389"/>
      <c r="X54" s="389"/>
      <c r="Y54" s="389"/>
      <c r="Z54" s="312"/>
      <c r="AA54" s="312"/>
      <c r="AB54" s="313">
        <f t="shared" ref="AB54:AB75" si="2">Z54-AA54</f>
        <v>0</v>
      </c>
    </row>
    <row r="55" spans="2:28" s="124" customFormat="1" ht="39.950000000000003" customHeight="1" x14ac:dyDescent="0.2">
      <c r="B55" s="306"/>
      <c r="C55" s="307"/>
      <c r="D55" s="308"/>
      <c r="E55" s="409"/>
      <c r="F55" s="410"/>
      <c r="G55" s="410"/>
      <c r="H55" s="410"/>
      <c r="I55" s="410"/>
      <c r="J55" s="410"/>
      <c r="K55" s="410"/>
      <c r="L55" s="410"/>
      <c r="M55" s="411"/>
      <c r="N55" s="409"/>
      <c r="O55" s="410"/>
      <c r="P55" s="410"/>
      <c r="Q55" s="410"/>
      <c r="R55" s="410"/>
      <c r="S55" s="410"/>
      <c r="T55" s="410"/>
      <c r="U55" s="410"/>
      <c r="V55" s="411"/>
      <c r="W55" s="389"/>
      <c r="X55" s="389"/>
      <c r="Y55" s="389"/>
      <c r="Z55" s="312"/>
      <c r="AA55" s="312"/>
      <c r="AB55" s="313">
        <f t="shared" si="2"/>
        <v>0</v>
      </c>
    </row>
    <row r="56" spans="2:28" s="124" customFormat="1" ht="39.950000000000003" customHeight="1" x14ac:dyDescent="0.2">
      <c r="B56" s="306"/>
      <c r="C56" s="307"/>
      <c r="D56" s="308"/>
      <c r="E56" s="409"/>
      <c r="F56" s="410"/>
      <c r="G56" s="410"/>
      <c r="H56" s="410"/>
      <c r="I56" s="410"/>
      <c r="J56" s="410"/>
      <c r="K56" s="410"/>
      <c r="L56" s="410"/>
      <c r="M56" s="411"/>
      <c r="N56" s="409"/>
      <c r="O56" s="410"/>
      <c r="P56" s="410"/>
      <c r="Q56" s="410"/>
      <c r="R56" s="410"/>
      <c r="S56" s="410"/>
      <c r="T56" s="410"/>
      <c r="U56" s="410"/>
      <c r="V56" s="411"/>
      <c r="W56" s="389"/>
      <c r="X56" s="389"/>
      <c r="Y56" s="389"/>
      <c r="Z56" s="312"/>
      <c r="AA56" s="310"/>
      <c r="AB56" s="313">
        <f t="shared" si="2"/>
        <v>0</v>
      </c>
    </row>
    <row r="57" spans="2:28" s="124" customFormat="1" ht="39.950000000000003" customHeight="1" x14ac:dyDescent="0.2">
      <c r="B57" s="306"/>
      <c r="C57" s="307"/>
      <c r="D57" s="308"/>
      <c r="E57" s="409"/>
      <c r="F57" s="410"/>
      <c r="G57" s="410"/>
      <c r="H57" s="410"/>
      <c r="I57" s="410"/>
      <c r="J57" s="410"/>
      <c r="K57" s="410"/>
      <c r="L57" s="410"/>
      <c r="M57" s="411"/>
      <c r="N57" s="409"/>
      <c r="O57" s="410"/>
      <c r="P57" s="410"/>
      <c r="Q57" s="410"/>
      <c r="R57" s="410"/>
      <c r="S57" s="410"/>
      <c r="T57" s="410"/>
      <c r="U57" s="410"/>
      <c r="V57" s="411"/>
      <c r="W57" s="389"/>
      <c r="X57" s="389"/>
      <c r="Y57" s="389"/>
      <c r="Z57" s="312"/>
      <c r="AA57" s="310"/>
      <c r="AB57" s="313">
        <f t="shared" si="2"/>
        <v>0</v>
      </c>
    </row>
    <row r="58" spans="2:28" s="124" customFormat="1" ht="39.950000000000003" customHeight="1" x14ac:dyDescent="0.2">
      <c r="B58" s="306"/>
      <c r="C58" s="307"/>
      <c r="D58" s="308"/>
      <c r="E58" s="409"/>
      <c r="F58" s="410"/>
      <c r="G58" s="410"/>
      <c r="H58" s="410"/>
      <c r="I58" s="410"/>
      <c r="J58" s="410"/>
      <c r="K58" s="410"/>
      <c r="L58" s="410"/>
      <c r="M58" s="411"/>
      <c r="N58" s="409"/>
      <c r="O58" s="410"/>
      <c r="P58" s="410"/>
      <c r="Q58" s="410"/>
      <c r="R58" s="410"/>
      <c r="S58" s="410"/>
      <c r="T58" s="410"/>
      <c r="U58" s="410"/>
      <c r="V58" s="411"/>
      <c r="W58" s="389"/>
      <c r="X58" s="389"/>
      <c r="Y58" s="389"/>
      <c r="Z58" s="312"/>
      <c r="AA58" s="310"/>
      <c r="AB58" s="313">
        <f t="shared" si="2"/>
        <v>0</v>
      </c>
    </row>
    <row r="59" spans="2:28" s="124" customFormat="1" ht="39.950000000000003" customHeight="1" x14ac:dyDescent="0.2">
      <c r="B59" s="306"/>
      <c r="C59" s="307"/>
      <c r="D59" s="308"/>
      <c r="E59" s="409"/>
      <c r="F59" s="410"/>
      <c r="G59" s="410"/>
      <c r="H59" s="410"/>
      <c r="I59" s="410"/>
      <c r="J59" s="410"/>
      <c r="K59" s="410"/>
      <c r="L59" s="410"/>
      <c r="M59" s="411"/>
      <c r="N59" s="409"/>
      <c r="O59" s="410"/>
      <c r="P59" s="410"/>
      <c r="Q59" s="410"/>
      <c r="R59" s="410"/>
      <c r="S59" s="410"/>
      <c r="T59" s="410"/>
      <c r="U59" s="410"/>
      <c r="V59" s="411"/>
      <c r="W59" s="389"/>
      <c r="X59" s="389"/>
      <c r="Y59" s="389"/>
      <c r="Z59" s="312"/>
      <c r="AA59" s="310"/>
      <c r="AB59" s="313">
        <f t="shared" si="2"/>
        <v>0</v>
      </c>
    </row>
    <row r="60" spans="2:28" s="124" customFormat="1" ht="39.950000000000003" customHeight="1" x14ac:dyDescent="0.2">
      <c r="B60" s="306"/>
      <c r="C60" s="307"/>
      <c r="D60" s="308"/>
      <c r="E60" s="409"/>
      <c r="F60" s="410"/>
      <c r="G60" s="410"/>
      <c r="H60" s="410"/>
      <c r="I60" s="410"/>
      <c r="J60" s="410"/>
      <c r="K60" s="410"/>
      <c r="L60" s="410"/>
      <c r="M60" s="411"/>
      <c r="N60" s="409"/>
      <c r="O60" s="410"/>
      <c r="P60" s="410"/>
      <c r="Q60" s="410"/>
      <c r="R60" s="410"/>
      <c r="S60" s="410"/>
      <c r="T60" s="410"/>
      <c r="U60" s="410"/>
      <c r="V60" s="411"/>
      <c r="W60" s="389"/>
      <c r="X60" s="389"/>
      <c r="Y60" s="389"/>
      <c r="Z60" s="312"/>
      <c r="AA60" s="310"/>
      <c r="AB60" s="313">
        <f t="shared" si="2"/>
        <v>0</v>
      </c>
    </row>
    <row r="61" spans="2:28" s="124" customFormat="1" ht="39.950000000000003" customHeight="1" x14ac:dyDescent="0.2">
      <c r="B61" s="306"/>
      <c r="C61" s="307"/>
      <c r="D61" s="308"/>
      <c r="E61" s="409"/>
      <c r="F61" s="410"/>
      <c r="G61" s="410"/>
      <c r="H61" s="410"/>
      <c r="I61" s="410"/>
      <c r="J61" s="410"/>
      <c r="K61" s="410"/>
      <c r="L61" s="410"/>
      <c r="M61" s="411"/>
      <c r="N61" s="409"/>
      <c r="O61" s="410"/>
      <c r="P61" s="410"/>
      <c r="Q61" s="410"/>
      <c r="R61" s="410"/>
      <c r="S61" s="410"/>
      <c r="T61" s="410"/>
      <c r="U61" s="410"/>
      <c r="V61" s="411"/>
      <c r="W61" s="389"/>
      <c r="X61" s="389"/>
      <c r="Y61" s="389"/>
      <c r="Z61" s="312"/>
      <c r="AA61" s="310"/>
      <c r="AB61" s="313">
        <f t="shared" si="2"/>
        <v>0</v>
      </c>
    </row>
    <row r="62" spans="2:28" s="124" customFormat="1" ht="39.950000000000003" customHeight="1" x14ac:dyDescent="0.2">
      <c r="B62" s="306"/>
      <c r="C62" s="307"/>
      <c r="D62" s="308"/>
      <c r="E62" s="409"/>
      <c r="F62" s="410"/>
      <c r="G62" s="410"/>
      <c r="H62" s="410"/>
      <c r="I62" s="410"/>
      <c r="J62" s="410"/>
      <c r="K62" s="410"/>
      <c r="L62" s="410"/>
      <c r="M62" s="411"/>
      <c r="N62" s="409"/>
      <c r="O62" s="410"/>
      <c r="P62" s="410"/>
      <c r="Q62" s="410"/>
      <c r="R62" s="410"/>
      <c r="S62" s="410"/>
      <c r="T62" s="410"/>
      <c r="U62" s="410"/>
      <c r="V62" s="411"/>
      <c r="W62" s="389"/>
      <c r="X62" s="389"/>
      <c r="Y62" s="389"/>
      <c r="Z62" s="312"/>
      <c r="AA62" s="310"/>
      <c r="AB62" s="313">
        <f t="shared" si="2"/>
        <v>0</v>
      </c>
    </row>
    <row r="63" spans="2:28" s="124" customFormat="1" ht="39.950000000000003" customHeight="1" x14ac:dyDescent="0.2">
      <c r="B63" s="306"/>
      <c r="C63" s="307"/>
      <c r="D63" s="308"/>
      <c r="E63" s="409"/>
      <c r="F63" s="410"/>
      <c r="G63" s="410"/>
      <c r="H63" s="410"/>
      <c r="I63" s="410"/>
      <c r="J63" s="410"/>
      <c r="K63" s="410"/>
      <c r="L63" s="410"/>
      <c r="M63" s="411"/>
      <c r="N63" s="409"/>
      <c r="O63" s="410"/>
      <c r="P63" s="410"/>
      <c r="Q63" s="410"/>
      <c r="R63" s="410"/>
      <c r="S63" s="410"/>
      <c r="T63" s="410"/>
      <c r="U63" s="410"/>
      <c r="V63" s="411"/>
      <c r="W63" s="389"/>
      <c r="X63" s="389"/>
      <c r="Y63" s="389"/>
      <c r="Z63" s="312"/>
      <c r="AA63" s="310"/>
      <c r="AB63" s="313">
        <f t="shared" si="2"/>
        <v>0</v>
      </c>
    </row>
    <row r="64" spans="2:28" s="124" customFormat="1" ht="39.950000000000003" customHeight="1" x14ac:dyDescent="0.2">
      <c r="B64" s="306"/>
      <c r="C64" s="307"/>
      <c r="D64" s="308"/>
      <c r="E64" s="409"/>
      <c r="F64" s="410"/>
      <c r="G64" s="410"/>
      <c r="H64" s="410"/>
      <c r="I64" s="410"/>
      <c r="J64" s="410"/>
      <c r="K64" s="410"/>
      <c r="L64" s="410"/>
      <c r="M64" s="411"/>
      <c r="N64" s="409"/>
      <c r="O64" s="410"/>
      <c r="P64" s="410"/>
      <c r="Q64" s="410"/>
      <c r="R64" s="410"/>
      <c r="S64" s="410"/>
      <c r="T64" s="410"/>
      <c r="U64" s="410"/>
      <c r="V64" s="411"/>
      <c r="W64" s="389"/>
      <c r="X64" s="389"/>
      <c r="Y64" s="389"/>
      <c r="Z64" s="312"/>
      <c r="AA64" s="310"/>
      <c r="AB64" s="313">
        <f t="shared" si="2"/>
        <v>0</v>
      </c>
    </row>
    <row r="65" spans="2:30" s="124" customFormat="1" ht="39.950000000000003" customHeight="1" x14ac:dyDescent="0.2">
      <c r="B65" s="306"/>
      <c r="C65" s="307"/>
      <c r="D65" s="308"/>
      <c r="E65" s="409"/>
      <c r="F65" s="410"/>
      <c r="G65" s="410"/>
      <c r="H65" s="410"/>
      <c r="I65" s="410"/>
      <c r="J65" s="410"/>
      <c r="K65" s="410"/>
      <c r="L65" s="410"/>
      <c r="M65" s="411"/>
      <c r="N65" s="409"/>
      <c r="O65" s="410"/>
      <c r="P65" s="410"/>
      <c r="Q65" s="410"/>
      <c r="R65" s="410"/>
      <c r="S65" s="410"/>
      <c r="T65" s="410"/>
      <c r="U65" s="410"/>
      <c r="V65" s="411"/>
      <c r="W65" s="389"/>
      <c r="X65" s="389"/>
      <c r="Y65" s="389"/>
      <c r="Z65" s="312"/>
      <c r="AA65" s="310"/>
      <c r="AB65" s="313">
        <f t="shared" si="2"/>
        <v>0</v>
      </c>
    </row>
    <row r="66" spans="2:30" s="124" customFormat="1" ht="39.950000000000003" customHeight="1" x14ac:dyDescent="0.2">
      <c r="B66" s="306"/>
      <c r="C66" s="307"/>
      <c r="D66" s="308"/>
      <c r="E66" s="409"/>
      <c r="F66" s="410"/>
      <c r="G66" s="410"/>
      <c r="H66" s="410"/>
      <c r="I66" s="410"/>
      <c r="J66" s="410"/>
      <c r="K66" s="410"/>
      <c r="L66" s="410"/>
      <c r="M66" s="411"/>
      <c r="N66" s="409"/>
      <c r="O66" s="410"/>
      <c r="P66" s="410"/>
      <c r="Q66" s="410"/>
      <c r="R66" s="410"/>
      <c r="S66" s="410"/>
      <c r="T66" s="410"/>
      <c r="U66" s="410"/>
      <c r="V66" s="411"/>
      <c r="W66" s="389"/>
      <c r="X66" s="389"/>
      <c r="Y66" s="389"/>
      <c r="Z66" s="312"/>
      <c r="AA66" s="310"/>
      <c r="AB66" s="313">
        <f t="shared" si="2"/>
        <v>0</v>
      </c>
    </row>
    <row r="67" spans="2:30" s="124" customFormat="1" ht="39.950000000000003" customHeight="1" x14ac:dyDescent="0.2">
      <c r="B67" s="306"/>
      <c r="C67" s="307"/>
      <c r="D67" s="308"/>
      <c r="E67" s="409"/>
      <c r="F67" s="410"/>
      <c r="G67" s="410"/>
      <c r="H67" s="410"/>
      <c r="I67" s="410"/>
      <c r="J67" s="410"/>
      <c r="K67" s="410"/>
      <c r="L67" s="410"/>
      <c r="M67" s="411"/>
      <c r="N67" s="409"/>
      <c r="O67" s="410"/>
      <c r="P67" s="410"/>
      <c r="Q67" s="410"/>
      <c r="R67" s="410"/>
      <c r="S67" s="410"/>
      <c r="T67" s="410"/>
      <c r="U67" s="410"/>
      <c r="V67" s="411"/>
      <c r="W67" s="389"/>
      <c r="X67" s="389"/>
      <c r="Y67" s="389"/>
      <c r="Z67" s="312"/>
      <c r="AA67" s="310"/>
      <c r="AB67" s="313">
        <f t="shared" si="2"/>
        <v>0</v>
      </c>
    </row>
    <row r="68" spans="2:30" s="124" customFormat="1" ht="39.950000000000003" customHeight="1" x14ac:dyDescent="0.2">
      <c r="B68" s="306"/>
      <c r="C68" s="307"/>
      <c r="D68" s="308"/>
      <c r="E68" s="409"/>
      <c r="F68" s="410"/>
      <c r="G68" s="410"/>
      <c r="H68" s="410"/>
      <c r="I68" s="410"/>
      <c r="J68" s="410"/>
      <c r="K68" s="410"/>
      <c r="L68" s="410"/>
      <c r="M68" s="411"/>
      <c r="N68" s="409"/>
      <c r="O68" s="410"/>
      <c r="P68" s="410"/>
      <c r="Q68" s="410"/>
      <c r="R68" s="410"/>
      <c r="S68" s="410"/>
      <c r="T68" s="410"/>
      <c r="U68" s="410"/>
      <c r="V68" s="411"/>
      <c r="W68" s="389"/>
      <c r="X68" s="389"/>
      <c r="Y68" s="389"/>
      <c r="Z68" s="312"/>
      <c r="AA68" s="310"/>
      <c r="AB68" s="313">
        <f t="shared" si="2"/>
        <v>0</v>
      </c>
    </row>
    <row r="69" spans="2:30" s="124" customFormat="1" ht="39.950000000000003" customHeight="1" x14ac:dyDescent="0.2">
      <c r="B69" s="306"/>
      <c r="C69" s="307"/>
      <c r="D69" s="308"/>
      <c r="E69" s="409"/>
      <c r="F69" s="410"/>
      <c r="G69" s="410"/>
      <c r="H69" s="410"/>
      <c r="I69" s="410"/>
      <c r="J69" s="410"/>
      <c r="K69" s="410"/>
      <c r="L69" s="410"/>
      <c r="M69" s="411"/>
      <c r="N69" s="409"/>
      <c r="O69" s="410"/>
      <c r="P69" s="410"/>
      <c r="Q69" s="410"/>
      <c r="R69" s="410"/>
      <c r="S69" s="410"/>
      <c r="T69" s="410"/>
      <c r="U69" s="410"/>
      <c r="V69" s="411"/>
      <c r="W69" s="389"/>
      <c r="X69" s="389"/>
      <c r="Y69" s="389"/>
      <c r="Z69" s="312"/>
      <c r="AA69" s="310"/>
      <c r="AB69" s="313">
        <f t="shared" si="2"/>
        <v>0</v>
      </c>
    </row>
    <row r="70" spans="2:30" s="124" customFormat="1" ht="39.950000000000003" customHeight="1" x14ac:dyDescent="0.2">
      <c r="B70" s="306"/>
      <c r="C70" s="307"/>
      <c r="D70" s="308"/>
      <c r="E70" s="409"/>
      <c r="F70" s="410"/>
      <c r="G70" s="410"/>
      <c r="H70" s="410"/>
      <c r="I70" s="410"/>
      <c r="J70" s="410"/>
      <c r="K70" s="410"/>
      <c r="L70" s="410"/>
      <c r="M70" s="411"/>
      <c r="N70" s="409"/>
      <c r="O70" s="410"/>
      <c r="P70" s="410"/>
      <c r="Q70" s="410"/>
      <c r="R70" s="410"/>
      <c r="S70" s="410"/>
      <c r="T70" s="410"/>
      <c r="U70" s="410"/>
      <c r="V70" s="411"/>
      <c r="W70" s="389"/>
      <c r="X70" s="389"/>
      <c r="Y70" s="389"/>
      <c r="Z70" s="312"/>
      <c r="AA70" s="310"/>
      <c r="AB70" s="313">
        <f t="shared" si="2"/>
        <v>0</v>
      </c>
    </row>
    <row r="71" spans="2:30" s="124" customFormat="1" ht="39.950000000000003" customHeight="1" x14ac:dyDescent="0.2">
      <c r="B71" s="306"/>
      <c r="C71" s="307"/>
      <c r="D71" s="308"/>
      <c r="E71" s="409"/>
      <c r="F71" s="410"/>
      <c r="G71" s="410"/>
      <c r="H71" s="410"/>
      <c r="I71" s="410"/>
      <c r="J71" s="410"/>
      <c r="K71" s="410"/>
      <c r="L71" s="410"/>
      <c r="M71" s="411"/>
      <c r="N71" s="409"/>
      <c r="O71" s="410"/>
      <c r="P71" s="410"/>
      <c r="Q71" s="410"/>
      <c r="R71" s="410"/>
      <c r="S71" s="410"/>
      <c r="T71" s="410"/>
      <c r="U71" s="410"/>
      <c r="V71" s="411"/>
      <c r="W71" s="389"/>
      <c r="X71" s="389"/>
      <c r="Y71" s="389"/>
      <c r="Z71" s="312"/>
      <c r="AA71" s="310"/>
      <c r="AB71" s="313">
        <f t="shared" si="2"/>
        <v>0</v>
      </c>
    </row>
    <row r="72" spans="2:30" s="124" customFormat="1" ht="39.950000000000003" customHeight="1" x14ac:dyDescent="0.2">
      <c r="B72" s="306"/>
      <c r="C72" s="307"/>
      <c r="D72" s="308"/>
      <c r="E72" s="409"/>
      <c r="F72" s="410"/>
      <c r="G72" s="410"/>
      <c r="H72" s="410"/>
      <c r="I72" s="410"/>
      <c r="J72" s="410"/>
      <c r="K72" s="410"/>
      <c r="L72" s="410"/>
      <c r="M72" s="411"/>
      <c r="N72" s="409"/>
      <c r="O72" s="410"/>
      <c r="P72" s="410"/>
      <c r="Q72" s="410"/>
      <c r="R72" s="410"/>
      <c r="S72" s="410"/>
      <c r="T72" s="410"/>
      <c r="U72" s="410"/>
      <c r="V72" s="411"/>
      <c r="W72" s="389"/>
      <c r="X72" s="389"/>
      <c r="Y72" s="389"/>
      <c r="Z72" s="312"/>
      <c r="AA72" s="310"/>
      <c r="AB72" s="313">
        <f t="shared" si="2"/>
        <v>0</v>
      </c>
    </row>
    <row r="73" spans="2:30" s="124" customFormat="1" ht="39.950000000000003" customHeight="1" x14ac:dyDescent="0.2">
      <c r="B73" s="306"/>
      <c r="C73" s="307"/>
      <c r="D73" s="308"/>
      <c r="E73" s="409"/>
      <c r="F73" s="410"/>
      <c r="G73" s="410"/>
      <c r="H73" s="410"/>
      <c r="I73" s="410"/>
      <c r="J73" s="410"/>
      <c r="K73" s="410"/>
      <c r="L73" s="410"/>
      <c r="M73" s="411"/>
      <c r="N73" s="409"/>
      <c r="O73" s="410"/>
      <c r="P73" s="410"/>
      <c r="Q73" s="410"/>
      <c r="R73" s="410"/>
      <c r="S73" s="410"/>
      <c r="T73" s="410"/>
      <c r="U73" s="410"/>
      <c r="V73" s="411"/>
      <c r="W73" s="389"/>
      <c r="X73" s="389"/>
      <c r="Y73" s="389"/>
      <c r="Z73" s="312"/>
      <c r="AA73" s="310"/>
      <c r="AB73" s="313">
        <f t="shared" si="2"/>
        <v>0</v>
      </c>
    </row>
    <row r="74" spans="2:30" s="124" customFormat="1" ht="39.950000000000003" customHeight="1" x14ac:dyDescent="0.2">
      <c r="B74" s="306"/>
      <c r="C74" s="307"/>
      <c r="D74" s="308"/>
      <c r="E74" s="409"/>
      <c r="F74" s="410"/>
      <c r="G74" s="410"/>
      <c r="H74" s="410"/>
      <c r="I74" s="410"/>
      <c r="J74" s="410"/>
      <c r="K74" s="410"/>
      <c r="L74" s="410"/>
      <c r="M74" s="411"/>
      <c r="N74" s="409"/>
      <c r="O74" s="410"/>
      <c r="P74" s="410"/>
      <c r="Q74" s="410"/>
      <c r="R74" s="410"/>
      <c r="S74" s="410"/>
      <c r="T74" s="410"/>
      <c r="U74" s="410"/>
      <c r="V74" s="411"/>
      <c r="W74" s="389"/>
      <c r="X74" s="389"/>
      <c r="Y74" s="389"/>
      <c r="Z74" s="312"/>
      <c r="AA74" s="310"/>
      <c r="AB74" s="313">
        <f t="shared" si="2"/>
        <v>0</v>
      </c>
    </row>
    <row r="75" spans="2:30" s="124" customFormat="1" ht="39.950000000000003" customHeight="1" thickBot="1" x14ac:dyDescent="0.25">
      <c r="B75" s="306"/>
      <c r="C75" s="307"/>
      <c r="D75" s="308"/>
      <c r="E75" s="409"/>
      <c r="F75" s="410"/>
      <c r="G75" s="410"/>
      <c r="H75" s="410"/>
      <c r="I75" s="410"/>
      <c r="J75" s="410"/>
      <c r="K75" s="410"/>
      <c r="L75" s="410"/>
      <c r="M75" s="411"/>
      <c r="N75" s="409"/>
      <c r="O75" s="410"/>
      <c r="P75" s="410"/>
      <c r="Q75" s="410"/>
      <c r="R75" s="410"/>
      <c r="S75" s="410"/>
      <c r="T75" s="410"/>
      <c r="U75" s="410"/>
      <c r="V75" s="411"/>
      <c r="W75" s="389"/>
      <c r="X75" s="389"/>
      <c r="Y75" s="389"/>
      <c r="Z75" s="314"/>
      <c r="AA75" s="310"/>
      <c r="AB75" s="315">
        <f t="shared" si="2"/>
        <v>0</v>
      </c>
    </row>
    <row r="76" spans="2:30" s="124" customFormat="1" ht="25.15" customHeight="1" thickBot="1" x14ac:dyDescent="0.25">
      <c r="B76" s="414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6"/>
      <c r="W76" s="417" t="s">
        <v>72</v>
      </c>
      <c r="X76" s="417"/>
      <c r="Y76" s="417"/>
      <c r="Z76" s="316">
        <f>SUM(Z53:Z75)</f>
        <v>0</v>
      </c>
      <c r="AA76" s="316">
        <f t="shared" ref="AA76:AB76" si="3">SUM(AA53:AA75)</f>
        <v>0</v>
      </c>
      <c r="AB76" s="317">
        <f t="shared" si="3"/>
        <v>0</v>
      </c>
    </row>
    <row r="77" spans="2:30" ht="13.5" thickBot="1" x14ac:dyDescent="0.25">
      <c r="B77" s="102" t="s">
        <v>52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11"/>
    </row>
    <row r="78" spans="2:30" ht="6" customHeight="1" x14ac:dyDescent="0.2"/>
    <row r="79" spans="2:30" ht="6" customHeight="1" thickBot="1" x14ac:dyDescent="0.25"/>
    <row r="80" spans="2:30" ht="18" customHeight="1" thickBot="1" x14ac:dyDescent="0.3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125"/>
      <c r="M80" s="138" t="str">
        <f>M41</f>
        <v>Kinder- und Jugendplan des Bundes (KJP) 2021</v>
      </c>
      <c r="N80" s="94"/>
      <c r="O80" s="95"/>
      <c r="P80" s="95"/>
      <c r="Q80" s="96"/>
      <c r="R80" s="96" t="s">
        <v>79</v>
      </c>
      <c r="S80" s="97" t="s">
        <v>34</v>
      </c>
      <c r="T80" s="98"/>
      <c r="U80" s="98"/>
      <c r="V80" s="93"/>
      <c r="W80" s="93"/>
      <c r="X80" s="99"/>
      <c r="Y80" s="99"/>
      <c r="Z80" s="106"/>
      <c r="AA80" s="99"/>
      <c r="AB80" s="100"/>
      <c r="AC80" s="126"/>
      <c r="AD80" s="126"/>
    </row>
    <row r="81" spans="2:30" ht="18" customHeight="1" thickBot="1" x14ac:dyDescent="0.25">
      <c r="B81" s="136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103"/>
      <c r="R81" s="103"/>
      <c r="S81" s="103"/>
      <c r="T81" s="103"/>
      <c r="U81" s="103"/>
      <c r="V81" s="103"/>
      <c r="W81" s="105"/>
      <c r="X81" s="137" t="s">
        <v>35</v>
      </c>
      <c r="Y81" s="137">
        <v>3</v>
      </c>
      <c r="Z81" s="147"/>
      <c r="AA81" s="95" t="s">
        <v>71</v>
      </c>
      <c r="AB81" s="146"/>
      <c r="AC81" s="398"/>
      <c r="AD81" s="399"/>
    </row>
    <row r="82" spans="2:30" ht="18" customHeight="1" thickBot="1" x14ac:dyDescent="0.3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09"/>
      <c r="R82" s="109"/>
      <c r="S82" s="110" t="s">
        <v>36</v>
      </c>
      <c r="T82" s="109"/>
      <c r="U82" s="109"/>
      <c r="V82" s="109"/>
      <c r="W82" s="109"/>
      <c r="X82" s="109"/>
      <c r="Y82" s="153"/>
      <c r="Z82" s="151"/>
      <c r="AA82" s="400" t="s">
        <v>27</v>
      </c>
      <c r="AB82" s="401"/>
      <c r="AC82" s="398"/>
      <c r="AD82" s="399"/>
    </row>
    <row r="83" spans="2:30" ht="18" customHeight="1" thickBot="1" x14ac:dyDescent="0.3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9"/>
      <c r="Q83" s="109"/>
      <c r="R83" s="109"/>
      <c r="S83" s="110" t="s">
        <v>37</v>
      </c>
      <c r="T83" s="402">
        <f ca="1">T44</f>
        <v>44454</v>
      </c>
      <c r="U83" s="402"/>
      <c r="V83" s="402"/>
      <c r="W83" s="402"/>
      <c r="X83" s="109"/>
      <c r="Y83" s="154"/>
      <c r="Z83" s="152"/>
      <c r="AA83" s="396">
        <f>Z115</f>
        <v>0</v>
      </c>
      <c r="AB83" s="397"/>
      <c r="AC83" s="403"/>
      <c r="AD83" s="404"/>
    </row>
    <row r="84" spans="2:30" ht="18" customHeight="1" thickBot="1" x14ac:dyDescent="0.25">
      <c r="B84" s="213" t="s">
        <v>90</v>
      </c>
      <c r="C84" s="141"/>
      <c r="D84" s="390">
        <f>D45</f>
        <v>0</v>
      </c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149"/>
      <c r="AA84" s="394" t="s">
        <v>80</v>
      </c>
      <c r="AB84" s="395"/>
    </row>
    <row r="85" spans="2:30" ht="18" customHeight="1" thickBot="1" x14ac:dyDescent="0.25">
      <c r="B85" s="214" t="s">
        <v>38</v>
      </c>
      <c r="C85" s="143"/>
      <c r="D85" s="392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148"/>
      <c r="AA85" s="396">
        <f>AA115</f>
        <v>0</v>
      </c>
      <c r="AB85" s="397"/>
    </row>
    <row r="86" spans="2:30" ht="18" customHeight="1" thickBot="1" x14ac:dyDescent="0.25">
      <c r="B86" s="213" t="s">
        <v>39</v>
      </c>
      <c r="C86" s="141"/>
      <c r="D86" s="390">
        <f>D47</f>
        <v>0</v>
      </c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149"/>
      <c r="AA86" s="405" t="s">
        <v>81</v>
      </c>
      <c r="AB86" s="406"/>
    </row>
    <row r="87" spans="2:30" ht="18" customHeight="1" thickBot="1" x14ac:dyDescent="0.25">
      <c r="B87" s="144" t="s">
        <v>40</v>
      </c>
      <c r="C87" s="145"/>
      <c r="D87" s="392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150"/>
      <c r="AA87" s="412">
        <f>AB115</f>
        <v>0</v>
      </c>
      <c r="AB87" s="413"/>
    </row>
    <row r="88" spans="2:30" ht="6" customHeight="1" thickBot="1" x14ac:dyDescent="0.25">
      <c r="B88" s="112"/>
      <c r="C88" s="113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13"/>
      <c r="AA88" s="113"/>
      <c r="AB88" s="114"/>
    </row>
    <row r="89" spans="2:30" x14ac:dyDescent="0.2">
      <c r="B89" s="115" t="s">
        <v>41</v>
      </c>
      <c r="C89" s="212" t="s">
        <v>41</v>
      </c>
      <c r="D89" s="212" t="s">
        <v>42</v>
      </c>
      <c r="E89" s="212" t="s">
        <v>89</v>
      </c>
      <c r="F89" s="116"/>
      <c r="G89" s="116"/>
      <c r="H89" s="116"/>
      <c r="I89" s="116"/>
      <c r="J89" s="116"/>
      <c r="K89" s="116"/>
      <c r="L89" s="116"/>
      <c r="M89" s="116"/>
      <c r="N89" s="212" t="s">
        <v>43</v>
      </c>
      <c r="O89" s="116"/>
      <c r="P89" s="116"/>
      <c r="Q89" s="116"/>
      <c r="R89" s="116"/>
      <c r="S89" s="116"/>
      <c r="T89" s="116"/>
      <c r="U89" s="116"/>
      <c r="V89" s="116"/>
      <c r="W89" s="212" t="s">
        <v>44</v>
      </c>
      <c r="X89" s="116"/>
      <c r="Y89" s="116"/>
      <c r="Z89" s="133" t="s">
        <v>82</v>
      </c>
      <c r="AA89" s="116" t="s">
        <v>74</v>
      </c>
      <c r="AB89" s="128" t="s">
        <v>76</v>
      </c>
    </row>
    <row r="90" spans="2:30" x14ac:dyDescent="0.2">
      <c r="B90" s="118" t="s">
        <v>45</v>
      </c>
      <c r="C90" s="120" t="s">
        <v>46</v>
      </c>
      <c r="D90" s="120" t="s">
        <v>47</v>
      </c>
      <c r="E90" s="120"/>
      <c r="F90" s="119"/>
      <c r="G90" s="119"/>
      <c r="H90" s="119"/>
      <c r="I90" s="119"/>
      <c r="J90" s="119"/>
      <c r="K90" s="119"/>
      <c r="L90" s="119"/>
      <c r="M90" s="119"/>
      <c r="N90" s="120" t="s">
        <v>48</v>
      </c>
      <c r="O90" s="119"/>
      <c r="P90" s="119"/>
      <c r="Q90" s="119"/>
      <c r="R90" s="119"/>
      <c r="S90" s="119"/>
      <c r="T90" s="119"/>
      <c r="U90" s="119"/>
      <c r="V90" s="119"/>
      <c r="W90" s="120" t="s">
        <v>49</v>
      </c>
      <c r="X90" s="119"/>
      <c r="Y90" s="119"/>
      <c r="Z90" s="134" t="s">
        <v>73</v>
      </c>
      <c r="AA90" s="119" t="s">
        <v>75</v>
      </c>
      <c r="AB90" s="129" t="s">
        <v>77</v>
      </c>
    </row>
    <row r="91" spans="2:30" x14ac:dyDescent="0.2">
      <c r="B91" s="121"/>
      <c r="C91" s="123"/>
      <c r="D91" s="123" t="s">
        <v>50</v>
      </c>
      <c r="E91" s="123"/>
      <c r="F91" s="122"/>
      <c r="G91" s="122"/>
      <c r="H91" s="122"/>
      <c r="I91" s="122"/>
      <c r="J91" s="122"/>
      <c r="K91" s="122"/>
      <c r="L91" s="122"/>
      <c r="M91" s="122"/>
      <c r="N91" s="123"/>
      <c r="O91" s="122"/>
      <c r="P91" s="122"/>
      <c r="Q91" s="122"/>
      <c r="R91" s="122"/>
      <c r="S91" s="122"/>
      <c r="T91" s="122"/>
      <c r="U91" s="122"/>
      <c r="V91" s="122"/>
      <c r="W91" s="123" t="s">
        <v>51</v>
      </c>
      <c r="X91" s="122"/>
      <c r="Y91" s="122"/>
      <c r="Z91" s="135"/>
      <c r="AA91" s="122" t="s">
        <v>73</v>
      </c>
      <c r="AB91" s="127" t="s">
        <v>78</v>
      </c>
    </row>
    <row r="92" spans="2:30" s="124" customFormat="1" ht="39.950000000000003" customHeight="1" x14ac:dyDescent="0.2">
      <c r="B92" s="306"/>
      <c r="C92" s="307"/>
      <c r="D92" s="308"/>
      <c r="E92" s="409"/>
      <c r="F92" s="410"/>
      <c r="G92" s="410"/>
      <c r="H92" s="410"/>
      <c r="I92" s="410"/>
      <c r="J92" s="410"/>
      <c r="K92" s="410"/>
      <c r="L92" s="410"/>
      <c r="M92" s="411"/>
      <c r="N92" s="409"/>
      <c r="O92" s="410"/>
      <c r="P92" s="410"/>
      <c r="Q92" s="410"/>
      <c r="R92" s="410"/>
      <c r="S92" s="410"/>
      <c r="T92" s="410"/>
      <c r="U92" s="410"/>
      <c r="V92" s="411"/>
      <c r="W92" s="389"/>
      <c r="X92" s="389"/>
      <c r="Y92" s="389"/>
      <c r="Z92" s="309"/>
      <c r="AA92" s="310"/>
      <c r="AB92" s="311">
        <f>Z92-AA92</f>
        <v>0</v>
      </c>
    </row>
    <row r="93" spans="2:30" s="124" customFormat="1" ht="39.950000000000003" customHeight="1" x14ac:dyDescent="0.2">
      <c r="B93" s="306"/>
      <c r="C93" s="307"/>
      <c r="D93" s="308"/>
      <c r="E93" s="409"/>
      <c r="F93" s="410"/>
      <c r="G93" s="410"/>
      <c r="H93" s="410"/>
      <c r="I93" s="410"/>
      <c r="J93" s="410"/>
      <c r="K93" s="410"/>
      <c r="L93" s="410"/>
      <c r="M93" s="411"/>
      <c r="N93" s="409"/>
      <c r="O93" s="410"/>
      <c r="P93" s="410"/>
      <c r="Q93" s="410"/>
      <c r="R93" s="410"/>
      <c r="S93" s="410"/>
      <c r="T93" s="410"/>
      <c r="U93" s="410"/>
      <c r="V93" s="411"/>
      <c r="W93" s="389"/>
      <c r="X93" s="389"/>
      <c r="Y93" s="389"/>
      <c r="Z93" s="312"/>
      <c r="AA93" s="312"/>
      <c r="AB93" s="313">
        <f t="shared" ref="AB93:AB114" si="4">Z93-AA93</f>
        <v>0</v>
      </c>
    </row>
    <row r="94" spans="2:30" s="124" customFormat="1" ht="39.950000000000003" customHeight="1" x14ac:dyDescent="0.2">
      <c r="B94" s="306"/>
      <c r="C94" s="307"/>
      <c r="D94" s="308"/>
      <c r="E94" s="409"/>
      <c r="F94" s="410"/>
      <c r="G94" s="410"/>
      <c r="H94" s="410"/>
      <c r="I94" s="410"/>
      <c r="J94" s="410"/>
      <c r="K94" s="410"/>
      <c r="L94" s="410"/>
      <c r="M94" s="411"/>
      <c r="N94" s="409"/>
      <c r="O94" s="410"/>
      <c r="P94" s="410"/>
      <c r="Q94" s="410"/>
      <c r="R94" s="410"/>
      <c r="S94" s="410"/>
      <c r="T94" s="410"/>
      <c r="U94" s="410"/>
      <c r="V94" s="411"/>
      <c r="W94" s="389"/>
      <c r="X94" s="389"/>
      <c r="Y94" s="389"/>
      <c r="Z94" s="312"/>
      <c r="AA94" s="312"/>
      <c r="AB94" s="313">
        <f t="shared" si="4"/>
        <v>0</v>
      </c>
    </row>
    <row r="95" spans="2:30" s="124" customFormat="1" ht="39.950000000000003" customHeight="1" x14ac:dyDescent="0.2">
      <c r="B95" s="306"/>
      <c r="C95" s="307"/>
      <c r="D95" s="308"/>
      <c r="E95" s="409"/>
      <c r="F95" s="410"/>
      <c r="G95" s="410"/>
      <c r="H95" s="410"/>
      <c r="I95" s="410"/>
      <c r="J95" s="410"/>
      <c r="K95" s="410"/>
      <c r="L95" s="410"/>
      <c r="M95" s="411"/>
      <c r="N95" s="409"/>
      <c r="O95" s="410"/>
      <c r="P95" s="410"/>
      <c r="Q95" s="410"/>
      <c r="R95" s="410"/>
      <c r="S95" s="410"/>
      <c r="T95" s="410"/>
      <c r="U95" s="410"/>
      <c r="V95" s="411"/>
      <c r="W95" s="389"/>
      <c r="X95" s="389"/>
      <c r="Y95" s="389"/>
      <c r="Z95" s="312"/>
      <c r="AA95" s="310"/>
      <c r="AB95" s="313">
        <f t="shared" si="4"/>
        <v>0</v>
      </c>
    </row>
    <row r="96" spans="2:30" s="124" customFormat="1" ht="39.950000000000003" customHeight="1" x14ac:dyDescent="0.2">
      <c r="B96" s="306"/>
      <c r="C96" s="307"/>
      <c r="D96" s="308"/>
      <c r="E96" s="409"/>
      <c r="F96" s="410"/>
      <c r="G96" s="410"/>
      <c r="H96" s="410"/>
      <c r="I96" s="410"/>
      <c r="J96" s="410"/>
      <c r="K96" s="410"/>
      <c r="L96" s="410"/>
      <c r="M96" s="411"/>
      <c r="N96" s="409"/>
      <c r="O96" s="410"/>
      <c r="P96" s="410"/>
      <c r="Q96" s="410"/>
      <c r="R96" s="410"/>
      <c r="S96" s="410"/>
      <c r="T96" s="410"/>
      <c r="U96" s="410"/>
      <c r="V96" s="411"/>
      <c r="W96" s="389"/>
      <c r="X96" s="389"/>
      <c r="Y96" s="389"/>
      <c r="Z96" s="312"/>
      <c r="AA96" s="310"/>
      <c r="AB96" s="313">
        <f t="shared" si="4"/>
        <v>0</v>
      </c>
    </row>
    <row r="97" spans="2:28" s="124" customFormat="1" ht="39.950000000000003" customHeight="1" x14ac:dyDescent="0.2">
      <c r="B97" s="306"/>
      <c r="C97" s="307"/>
      <c r="D97" s="308"/>
      <c r="E97" s="409"/>
      <c r="F97" s="410"/>
      <c r="G97" s="410"/>
      <c r="H97" s="410"/>
      <c r="I97" s="410"/>
      <c r="J97" s="410"/>
      <c r="K97" s="410"/>
      <c r="L97" s="410"/>
      <c r="M97" s="411"/>
      <c r="N97" s="409"/>
      <c r="O97" s="410"/>
      <c r="P97" s="410"/>
      <c r="Q97" s="410"/>
      <c r="R97" s="410"/>
      <c r="S97" s="410"/>
      <c r="T97" s="410"/>
      <c r="U97" s="410"/>
      <c r="V97" s="411"/>
      <c r="W97" s="389"/>
      <c r="X97" s="389"/>
      <c r="Y97" s="389"/>
      <c r="Z97" s="312"/>
      <c r="AA97" s="310"/>
      <c r="AB97" s="313">
        <f t="shared" si="4"/>
        <v>0</v>
      </c>
    </row>
    <row r="98" spans="2:28" s="124" customFormat="1" ht="39.950000000000003" customHeight="1" x14ac:dyDescent="0.2">
      <c r="B98" s="306"/>
      <c r="C98" s="307"/>
      <c r="D98" s="308"/>
      <c r="E98" s="409"/>
      <c r="F98" s="410"/>
      <c r="G98" s="410"/>
      <c r="H98" s="410"/>
      <c r="I98" s="410"/>
      <c r="J98" s="410"/>
      <c r="K98" s="410"/>
      <c r="L98" s="410"/>
      <c r="M98" s="411"/>
      <c r="N98" s="409"/>
      <c r="O98" s="410"/>
      <c r="P98" s="410"/>
      <c r="Q98" s="410"/>
      <c r="R98" s="410"/>
      <c r="S98" s="410"/>
      <c r="T98" s="410"/>
      <c r="U98" s="410"/>
      <c r="V98" s="411"/>
      <c r="W98" s="389"/>
      <c r="X98" s="389"/>
      <c r="Y98" s="389"/>
      <c r="Z98" s="312"/>
      <c r="AA98" s="310"/>
      <c r="AB98" s="313">
        <f t="shared" si="4"/>
        <v>0</v>
      </c>
    </row>
    <row r="99" spans="2:28" s="124" customFormat="1" ht="39.950000000000003" customHeight="1" x14ac:dyDescent="0.2">
      <c r="B99" s="306"/>
      <c r="C99" s="307"/>
      <c r="D99" s="308"/>
      <c r="E99" s="409"/>
      <c r="F99" s="410"/>
      <c r="G99" s="410"/>
      <c r="H99" s="410"/>
      <c r="I99" s="410"/>
      <c r="J99" s="410"/>
      <c r="K99" s="410"/>
      <c r="L99" s="410"/>
      <c r="M99" s="411"/>
      <c r="N99" s="409"/>
      <c r="O99" s="410"/>
      <c r="P99" s="410"/>
      <c r="Q99" s="410"/>
      <c r="R99" s="410"/>
      <c r="S99" s="410"/>
      <c r="T99" s="410"/>
      <c r="U99" s="410"/>
      <c r="V99" s="411"/>
      <c r="W99" s="389"/>
      <c r="X99" s="389"/>
      <c r="Y99" s="389"/>
      <c r="Z99" s="312"/>
      <c r="AA99" s="310"/>
      <c r="AB99" s="313">
        <f t="shared" si="4"/>
        <v>0</v>
      </c>
    </row>
    <row r="100" spans="2:28" s="124" customFormat="1" ht="39.950000000000003" customHeight="1" x14ac:dyDescent="0.2">
      <c r="B100" s="306"/>
      <c r="C100" s="307"/>
      <c r="D100" s="308"/>
      <c r="E100" s="409"/>
      <c r="F100" s="410"/>
      <c r="G100" s="410"/>
      <c r="H100" s="410"/>
      <c r="I100" s="410"/>
      <c r="J100" s="410"/>
      <c r="K100" s="410"/>
      <c r="L100" s="410"/>
      <c r="M100" s="411"/>
      <c r="N100" s="409"/>
      <c r="O100" s="410"/>
      <c r="P100" s="410"/>
      <c r="Q100" s="410"/>
      <c r="R100" s="410"/>
      <c r="S100" s="410"/>
      <c r="T100" s="410"/>
      <c r="U100" s="410"/>
      <c r="V100" s="411"/>
      <c r="W100" s="389"/>
      <c r="X100" s="389"/>
      <c r="Y100" s="389"/>
      <c r="Z100" s="312"/>
      <c r="AA100" s="310"/>
      <c r="AB100" s="313">
        <f t="shared" si="4"/>
        <v>0</v>
      </c>
    </row>
    <row r="101" spans="2:28" s="124" customFormat="1" ht="39.950000000000003" customHeight="1" x14ac:dyDescent="0.2">
      <c r="B101" s="306"/>
      <c r="C101" s="307"/>
      <c r="D101" s="308"/>
      <c r="E101" s="409"/>
      <c r="F101" s="410"/>
      <c r="G101" s="410"/>
      <c r="H101" s="410"/>
      <c r="I101" s="410"/>
      <c r="J101" s="410"/>
      <c r="K101" s="410"/>
      <c r="L101" s="410"/>
      <c r="M101" s="411"/>
      <c r="N101" s="409"/>
      <c r="O101" s="410"/>
      <c r="P101" s="410"/>
      <c r="Q101" s="410"/>
      <c r="R101" s="410"/>
      <c r="S101" s="410"/>
      <c r="T101" s="410"/>
      <c r="U101" s="410"/>
      <c r="V101" s="411"/>
      <c r="W101" s="389"/>
      <c r="X101" s="389"/>
      <c r="Y101" s="389"/>
      <c r="Z101" s="312"/>
      <c r="AA101" s="310"/>
      <c r="AB101" s="313">
        <f t="shared" si="4"/>
        <v>0</v>
      </c>
    </row>
    <row r="102" spans="2:28" s="124" customFormat="1" ht="39.950000000000003" customHeight="1" x14ac:dyDescent="0.2">
      <c r="B102" s="306"/>
      <c r="C102" s="307"/>
      <c r="D102" s="308"/>
      <c r="E102" s="409"/>
      <c r="F102" s="410"/>
      <c r="G102" s="410"/>
      <c r="H102" s="410"/>
      <c r="I102" s="410"/>
      <c r="J102" s="410"/>
      <c r="K102" s="410"/>
      <c r="L102" s="410"/>
      <c r="M102" s="411"/>
      <c r="N102" s="409"/>
      <c r="O102" s="410"/>
      <c r="P102" s="410"/>
      <c r="Q102" s="410"/>
      <c r="R102" s="410"/>
      <c r="S102" s="410"/>
      <c r="T102" s="410"/>
      <c r="U102" s="410"/>
      <c r="V102" s="411"/>
      <c r="W102" s="389"/>
      <c r="X102" s="389"/>
      <c r="Y102" s="389"/>
      <c r="Z102" s="312"/>
      <c r="AA102" s="310"/>
      <c r="AB102" s="313">
        <f t="shared" si="4"/>
        <v>0</v>
      </c>
    </row>
    <row r="103" spans="2:28" s="124" customFormat="1" ht="39.950000000000003" customHeight="1" x14ac:dyDescent="0.2">
      <c r="B103" s="306"/>
      <c r="C103" s="307"/>
      <c r="D103" s="308"/>
      <c r="E103" s="409"/>
      <c r="F103" s="410"/>
      <c r="G103" s="410"/>
      <c r="H103" s="410"/>
      <c r="I103" s="410"/>
      <c r="J103" s="410"/>
      <c r="K103" s="410"/>
      <c r="L103" s="410"/>
      <c r="M103" s="411"/>
      <c r="N103" s="409"/>
      <c r="O103" s="410"/>
      <c r="P103" s="410"/>
      <c r="Q103" s="410"/>
      <c r="R103" s="410"/>
      <c r="S103" s="410"/>
      <c r="T103" s="410"/>
      <c r="U103" s="410"/>
      <c r="V103" s="411"/>
      <c r="W103" s="389"/>
      <c r="X103" s="389"/>
      <c r="Y103" s="389"/>
      <c r="Z103" s="312"/>
      <c r="AA103" s="310"/>
      <c r="AB103" s="313">
        <f t="shared" si="4"/>
        <v>0</v>
      </c>
    </row>
    <row r="104" spans="2:28" s="124" customFormat="1" ht="39.950000000000003" customHeight="1" x14ac:dyDescent="0.2">
      <c r="B104" s="306"/>
      <c r="C104" s="307"/>
      <c r="D104" s="308"/>
      <c r="E104" s="409"/>
      <c r="F104" s="410"/>
      <c r="G104" s="410"/>
      <c r="H104" s="410"/>
      <c r="I104" s="410"/>
      <c r="J104" s="410"/>
      <c r="K104" s="410"/>
      <c r="L104" s="410"/>
      <c r="M104" s="411"/>
      <c r="N104" s="409"/>
      <c r="O104" s="410"/>
      <c r="P104" s="410"/>
      <c r="Q104" s="410"/>
      <c r="R104" s="410"/>
      <c r="S104" s="410"/>
      <c r="T104" s="410"/>
      <c r="U104" s="410"/>
      <c r="V104" s="411"/>
      <c r="W104" s="389"/>
      <c r="X104" s="389"/>
      <c r="Y104" s="389"/>
      <c r="Z104" s="312"/>
      <c r="AA104" s="310"/>
      <c r="AB104" s="313">
        <f t="shared" si="4"/>
        <v>0</v>
      </c>
    </row>
    <row r="105" spans="2:28" s="124" customFormat="1" ht="39.950000000000003" customHeight="1" x14ac:dyDescent="0.2">
      <c r="B105" s="306"/>
      <c r="C105" s="307"/>
      <c r="D105" s="308"/>
      <c r="E105" s="409"/>
      <c r="F105" s="410"/>
      <c r="G105" s="410"/>
      <c r="H105" s="410"/>
      <c r="I105" s="410"/>
      <c r="J105" s="410"/>
      <c r="K105" s="410"/>
      <c r="L105" s="410"/>
      <c r="M105" s="411"/>
      <c r="N105" s="409"/>
      <c r="O105" s="410"/>
      <c r="P105" s="410"/>
      <c r="Q105" s="410"/>
      <c r="R105" s="410"/>
      <c r="S105" s="410"/>
      <c r="T105" s="410"/>
      <c r="U105" s="410"/>
      <c r="V105" s="411"/>
      <c r="W105" s="389"/>
      <c r="X105" s="389"/>
      <c r="Y105" s="389"/>
      <c r="Z105" s="312"/>
      <c r="AA105" s="310"/>
      <c r="AB105" s="313">
        <f t="shared" si="4"/>
        <v>0</v>
      </c>
    </row>
    <row r="106" spans="2:28" s="124" customFormat="1" ht="39.950000000000003" customHeight="1" x14ac:dyDescent="0.2">
      <c r="B106" s="306"/>
      <c r="C106" s="307"/>
      <c r="D106" s="308"/>
      <c r="E106" s="409"/>
      <c r="F106" s="410"/>
      <c r="G106" s="410"/>
      <c r="H106" s="410"/>
      <c r="I106" s="410"/>
      <c r="J106" s="410"/>
      <c r="K106" s="410"/>
      <c r="L106" s="410"/>
      <c r="M106" s="411"/>
      <c r="N106" s="409"/>
      <c r="O106" s="410"/>
      <c r="P106" s="410"/>
      <c r="Q106" s="410"/>
      <c r="R106" s="410"/>
      <c r="S106" s="410"/>
      <c r="T106" s="410"/>
      <c r="U106" s="410"/>
      <c r="V106" s="411"/>
      <c r="W106" s="389"/>
      <c r="X106" s="389"/>
      <c r="Y106" s="389"/>
      <c r="Z106" s="312"/>
      <c r="AA106" s="310"/>
      <c r="AB106" s="313">
        <f t="shared" si="4"/>
        <v>0</v>
      </c>
    </row>
    <row r="107" spans="2:28" s="124" customFormat="1" ht="39.950000000000003" customHeight="1" x14ac:dyDescent="0.2">
      <c r="B107" s="306"/>
      <c r="C107" s="307"/>
      <c r="D107" s="308"/>
      <c r="E107" s="409"/>
      <c r="F107" s="410"/>
      <c r="G107" s="410"/>
      <c r="H107" s="410"/>
      <c r="I107" s="410"/>
      <c r="J107" s="410"/>
      <c r="K107" s="410"/>
      <c r="L107" s="410"/>
      <c r="M107" s="411"/>
      <c r="N107" s="409"/>
      <c r="O107" s="410"/>
      <c r="P107" s="410"/>
      <c r="Q107" s="410"/>
      <c r="R107" s="410"/>
      <c r="S107" s="410"/>
      <c r="T107" s="410"/>
      <c r="U107" s="410"/>
      <c r="V107" s="411"/>
      <c r="W107" s="389"/>
      <c r="X107" s="389"/>
      <c r="Y107" s="389"/>
      <c r="Z107" s="312"/>
      <c r="AA107" s="310"/>
      <c r="AB107" s="313">
        <f t="shared" si="4"/>
        <v>0</v>
      </c>
    </row>
    <row r="108" spans="2:28" s="124" customFormat="1" ht="39.950000000000003" customHeight="1" x14ac:dyDescent="0.2">
      <c r="B108" s="306"/>
      <c r="C108" s="307"/>
      <c r="D108" s="308"/>
      <c r="E108" s="409"/>
      <c r="F108" s="410"/>
      <c r="G108" s="410"/>
      <c r="H108" s="410"/>
      <c r="I108" s="410"/>
      <c r="J108" s="410"/>
      <c r="K108" s="410"/>
      <c r="L108" s="410"/>
      <c r="M108" s="411"/>
      <c r="N108" s="409"/>
      <c r="O108" s="410"/>
      <c r="P108" s="410"/>
      <c r="Q108" s="410"/>
      <c r="R108" s="410"/>
      <c r="S108" s="410"/>
      <c r="T108" s="410"/>
      <c r="U108" s="410"/>
      <c r="V108" s="411"/>
      <c r="W108" s="389"/>
      <c r="X108" s="389"/>
      <c r="Y108" s="389"/>
      <c r="Z108" s="312"/>
      <c r="AA108" s="310"/>
      <c r="AB108" s="313">
        <f t="shared" si="4"/>
        <v>0</v>
      </c>
    </row>
    <row r="109" spans="2:28" s="124" customFormat="1" ht="39.950000000000003" customHeight="1" x14ac:dyDescent="0.2">
      <c r="B109" s="306"/>
      <c r="C109" s="307"/>
      <c r="D109" s="308"/>
      <c r="E109" s="409"/>
      <c r="F109" s="410"/>
      <c r="G109" s="410"/>
      <c r="H109" s="410"/>
      <c r="I109" s="410"/>
      <c r="J109" s="410"/>
      <c r="K109" s="410"/>
      <c r="L109" s="410"/>
      <c r="M109" s="411"/>
      <c r="N109" s="409"/>
      <c r="O109" s="410"/>
      <c r="P109" s="410"/>
      <c r="Q109" s="410"/>
      <c r="R109" s="410"/>
      <c r="S109" s="410"/>
      <c r="T109" s="410"/>
      <c r="U109" s="410"/>
      <c r="V109" s="411"/>
      <c r="W109" s="389"/>
      <c r="X109" s="389"/>
      <c r="Y109" s="389"/>
      <c r="Z109" s="312"/>
      <c r="AA109" s="310"/>
      <c r="AB109" s="313">
        <f t="shared" si="4"/>
        <v>0</v>
      </c>
    </row>
    <row r="110" spans="2:28" s="124" customFormat="1" ht="39.950000000000003" customHeight="1" x14ac:dyDescent="0.2">
      <c r="B110" s="306"/>
      <c r="C110" s="307"/>
      <c r="D110" s="308"/>
      <c r="E110" s="409"/>
      <c r="F110" s="410"/>
      <c r="G110" s="410"/>
      <c r="H110" s="410"/>
      <c r="I110" s="410"/>
      <c r="J110" s="410"/>
      <c r="K110" s="410"/>
      <c r="L110" s="410"/>
      <c r="M110" s="411"/>
      <c r="N110" s="409"/>
      <c r="O110" s="410"/>
      <c r="P110" s="410"/>
      <c r="Q110" s="410"/>
      <c r="R110" s="410"/>
      <c r="S110" s="410"/>
      <c r="T110" s="410"/>
      <c r="U110" s="410"/>
      <c r="V110" s="411"/>
      <c r="W110" s="389"/>
      <c r="X110" s="389"/>
      <c r="Y110" s="389"/>
      <c r="Z110" s="312"/>
      <c r="AA110" s="310"/>
      <c r="AB110" s="313">
        <f t="shared" si="4"/>
        <v>0</v>
      </c>
    </row>
    <row r="111" spans="2:28" s="124" customFormat="1" ht="39.950000000000003" customHeight="1" x14ac:dyDescent="0.2">
      <c r="B111" s="306"/>
      <c r="C111" s="307"/>
      <c r="D111" s="308"/>
      <c r="E111" s="409"/>
      <c r="F111" s="410"/>
      <c r="G111" s="410"/>
      <c r="H111" s="410"/>
      <c r="I111" s="410"/>
      <c r="J111" s="410"/>
      <c r="K111" s="410"/>
      <c r="L111" s="410"/>
      <c r="M111" s="411"/>
      <c r="N111" s="409"/>
      <c r="O111" s="410"/>
      <c r="P111" s="410"/>
      <c r="Q111" s="410"/>
      <c r="R111" s="410"/>
      <c r="S111" s="410"/>
      <c r="T111" s="410"/>
      <c r="U111" s="410"/>
      <c r="V111" s="411"/>
      <c r="W111" s="389"/>
      <c r="X111" s="389"/>
      <c r="Y111" s="389"/>
      <c r="Z111" s="312"/>
      <c r="AA111" s="310"/>
      <c r="AB111" s="313">
        <f t="shared" si="4"/>
        <v>0</v>
      </c>
    </row>
    <row r="112" spans="2:28" s="124" customFormat="1" ht="39.950000000000003" customHeight="1" x14ac:dyDescent="0.2">
      <c r="B112" s="306"/>
      <c r="C112" s="307"/>
      <c r="D112" s="308"/>
      <c r="E112" s="409"/>
      <c r="F112" s="410"/>
      <c r="G112" s="410"/>
      <c r="H112" s="410"/>
      <c r="I112" s="410"/>
      <c r="J112" s="410"/>
      <c r="K112" s="410"/>
      <c r="L112" s="410"/>
      <c r="M112" s="411"/>
      <c r="N112" s="409"/>
      <c r="O112" s="410"/>
      <c r="P112" s="410"/>
      <c r="Q112" s="410"/>
      <c r="R112" s="410"/>
      <c r="S112" s="410"/>
      <c r="T112" s="410"/>
      <c r="U112" s="410"/>
      <c r="V112" s="411"/>
      <c r="W112" s="389"/>
      <c r="X112" s="389"/>
      <c r="Y112" s="389"/>
      <c r="Z112" s="312"/>
      <c r="AA112" s="310"/>
      <c r="AB112" s="313">
        <f t="shared" si="4"/>
        <v>0</v>
      </c>
    </row>
    <row r="113" spans="2:30" s="124" customFormat="1" ht="39.950000000000003" customHeight="1" x14ac:dyDescent="0.2">
      <c r="B113" s="306"/>
      <c r="C113" s="307"/>
      <c r="D113" s="308"/>
      <c r="E113" s="409"/>
      <c r="F113" s="410"/>
      <c r="G113" s="410"/>
      <c r="H113" s="410"/>
      <c r="I113" s="410"/>
      <c r="J113" s="410"/>
      <c r="K113" s="410"/>
      <c r="L113" s="410"/>
      <c r="M113" s="411"/>
      <c r="N113" s="409"/>
      <c r="O113" s="410"/>
      <c r="P113" s="410"/>
      <c r="Q113" s="410"/>
      <c r="R113" s="410"/>
      <c r="S113" s="410"/>
      <c r="T113" s="410"/>
      <c r="U113" s="410"/>
      <c r="V113" s="411"/>
      <c r="W113" s="389"/>
      <c r="X113" s="389"/>
      <c r="Y113" s="389"/>
      <c r="Z113" s="312"/>
      <c r="AA113" s="310"/>
      <c r="AB113" s="313">
        <f t="shared" si="4"/>
        <v>0</v>
      </c>
    </row>
    <row r="114" spans="2:30" s="124" customFormat="1" ht="39.950000000000003" customHeight="1" thickBot="1" x14ac:dyDescent="0.25">
      <c r="B114" s="306"/>
      <c r="C114" s="307"/>
      <c r="D114" s="308"/>
      <c r="E114" s="409"/>
      <c r="F114" s="410"/>
      <c r="G114" s="410"/>
      <c r="H114" s="410"/>
      <c r="I114" s="410"/>
      <c r="J114" s="410"/>
      <c r="K114" s="410"/>
      <c r="L114" s="410"/>
      <c r="M114" s="411"/>
      <c r="N114" s="409"/>
      <c r="O114" s="410"/>
      <c r="P114" s="410"/>
      <c r="Q114" s="410"/>
      <c r="R114" s="410"/>
      <c r="S114" s="410"/>
      <c r="T114" s="410"/>
      <c r="U114" s="410"/>
      <c r="V114" s="411"/>
      <c r="W114" s="389"/>
      <c r="X114" s="389"/>
      <c r="Y114" s="389"/>
      <c r="Z114" s="314"/>
      <c r="AA114" s="310"/>
      <c r="AB114" s="315">
        <f t="shared" si="4"/>
        <v>0</v>
      </c>
    </row>
    <row r="115" spans="2:30" s="124" customFormat="1" ht="25.15" customHeight="1" thickBot="1" x14ac:dyDescent="0.25">
      <c r="B115" s="414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5"/>
      <c r="V115" s="416"/>
      <c r="W115" s="417" t="s">
        <v>72</v>
      </c>
      <c r="X115" s="417"/>
      <c r="Y115" s="417"/>
      <c r="Z115" s="316">
        <f>SUM(Z92:Z114)</f>
        <v>0</v>
      </c>
      <c r="AA115" s="316">
        <f t="shared" ref="AA115:AB115" si="5">SUM(AA92:AA114)</f>
        <v>0</v>
      </c>
      <c r="AB115" s="317">
        <f t="shared" si="5"/>
        <v>0</v>
      </c>
    </row>
    <row r="116" spans="2:30" ht="13.5" thickBot="1" x14ac:dyDescent="0.25">
      <c r="B116" s="102" t="s">
        <v>52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11"/>
    </row>
    <row r="117" spans="2:30" ht="6" customHeight="1" x14ac:dyDescent="0.2"/>
    <row r="118" spans="2:30" ht="6" customHeight="1" thickBot="1" x14ac:dyDescent="0.25"/>
    <row r="119" spans="2:30" ht="18" customHeight="1" thickBot="1" x14ac:dyDescent="0.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125"/>
      <c r="M119" s="138" t="str">
        <f>M80</f>
        <v>Kinder- und Jugendplan des Bundes (KJP) 2021</v>
      </c>
      <c r="N119" s="94"/>
      <c r="O119" s="95"/>
      <c r="P119" s="95"/>
      <c r="Q119" s="96"/>
      <c r="R119" s="96" t="s">
        <v>79</v>
      </c>
      <c r="S119" s="97" t="s">
        <v>34</v>
      </c>
      <c r="T119" s="98"/>
      <c r="U119" s="98"/>
      <c r="V119" s="93"/>
      <c r="W119" s="93"/>
      <c r="X119" s="99"/>
      <c r="Y119" s="99"/>
      <c r="Z119" s="106"/>
      <c r="AA119" s="99"/>
      <c r="AB119" s="100"/>
      <c r="AC119" s="126"/>
      <c r="AD119" s="126"/>
    </row>
    <row r="120" spans="2:30" ht="18" customHeight="1" thickBot="1" x14ac:dyDescent="0.25">
      <c r="B120" s="136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  <c r="Q120" s="103"/>
      <c r="R120" s="103"/>
      <c r="S120" s="103"/>
      <c r="T120" s="103"/>
      <c r="U120" s="103"/>
      <c r="V120" s="103"/>
      <c r="W120" s="105"/>
      <c r="X120" s="137" t="s">
        <v>35</v>
      </c>
      <c r="Y120" s="137">
        <v>4</v>
      </c>
      <c r="Z120" s="147"/>
      <c r="AA120" s="95" t="s">
        <v>71</v>
      </c>
      <c r="AB120" s="146"/>
      <c r="AC120" s="398"/>
      <c r="AD120" s="399"/>
    </row>
    <row r="121" spans="2:30" ht="18" customHeight="1" thickBot="1" x14ac:dyDescent="0.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9"/>
      <c r="Q121" s="109"/>
      <c r="R121" s="109"/>
      <c r="S121" s="110" t="s">
        <v>36</v>
      </c>
      <c r="T121" s="109"/>
      <c r="U121" s="109"/>
      <c r="V121" s="109"/>
      <c r="W121" s="109"/>
      <c r="X121" s="109"/>
      <c r="Y121" s="153"/>
      <c r="Z121" s="151"/>
      <c r="AA121" s="400" t="s">
        <v>27</v>
      </c>
      <c r="AB121" s="401"/>
      <c r="AC121" s="398"/>
      <c r="AD121" s="399"/>
    </row>
    <row r="122" spans="2:30" ht="18" customHeight="1" thickBot="1" x14ac:dyDescent="0.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9"/>
      <c r="Q122" s="109"/>
      <c r="R122" s="109"/>
      <c r="S122" s="110" t="s">
        <v>37</v>
      </c>
      <c r="T122" s="402">
        <f ca="1">T83</f>
        <v>44454</v>
      </c>
      <c r="U122" s="402"/>
      <c r="V122" s="402"/>
      <c r="W122" s="402"/>
      <c r="X122" s="109"/>
      <c r="Y122" s="154"/>
      <c r="Z122" s="152"/>
      <c r="AA122" s="396">
        <f>Z154</f>
        <v>0</v>
      </c>
      <c r="AB122" s="397"/>
      <c r="AC122" s="403"/>
      <c r="AD122" s="404"/>
    </row>
    <row r="123" spans="2:30" ht="18" customHeight="1" thickBot="1" x14ac:dyDescent="0.25">
      <c r="B123" s="213" t="s">
        <v>90</v>
      </c>
      <c r="C123" s="141"/>
      <c r="D123" s="390">
        <f>D84</f>
        <v>0</v>
      </c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  <c r="Z123" s="149"/>
      <c r="AA123" s="394" t="s">
        <v>80</v>
      </c>
      <c r="AB123" s="395"/>
    </row>
    <row r="124" spans="2:30" ht="18" customHeight="1" thickBot="1" x14ac:dyDescent="0.25">
      <c r="B124" s="214" t="s">
        <v>38</v>
      </c>
      <c r="C124" s="143"/>
      <c r="D124" s="392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148"/>
      <c r="AA124" s="396">
        <f>AA154</f>
        <v>0</v>
      </c>
      <c r="AB124" s="397"/>
    </row>
    <row r="125" spans="2:30" ht="18" customHeight="1" thickBot="1" x14ac:dyDescent="0.25">
      <c r="B125" s="213" t="s">
        <v>39</v>
      </c>
      <c r="C125" s="141"/>
      <c r="D125" s="390">
        <f>D86</f>
        <v>0</v>
      </c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  <c r="Z125" s="149"/>
      <c r="AA125" s="405" t="s">
        <v>81</v>
      </c>
      <c r="AB125" s="406"/>
    </row>
    <row r="126" spans="2:30" ht="18" customHeight="1" thickBot="1" x14ac:dyDescent="0.25">
      <c r="B126" s="144" t="s">
        <v>40</v>
      </c>
      <c r="C126" s="145"/>
      <c r="D126" s="392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150"/>
      <c r="AA126" s="412">
        <f>AB154</f>
        <v>0</v>
      </c>
      <c r="AB126" s="413"/>
    </row>
    <row r="127" spans="2:30" ht="6" customHeight="1" thickBot="1" x14ac:dyDescent="0.25">
      <c r="B127" s="112"/>
      <c r="C127" s="113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13"/>
      <c r="AA127" s="113"/>
      <c r="AB127" s="114"/>
    </row>
    <row r="128" spans="2:30" x14ac:dyDescent="0.2">
      <c r="B128" s="115" t="s">
        <v>41</v>
      </c>
      <c r="C128" s="212" t="s">
        <v>41</v>
      </c>
      <c r="D128" s="212" t="s">
        <v>42</v>
      </c>
      <c r="E128" s="212" t="s">
        <v>89</v>
      </c>
      <c r="F128" s="116"/>
      <c r="G128" s="116"/>
      <c r="H128" s="116"/>
      <c r="I128" s="116"/>
      <c r="J128" s="116"/>
      <c r="K128" s="116"/>
      <c r="L128" s="116"/>
      <c r="M128" s="116"/>
      <c r="N128" s="212" t="s">
        <v>43</v>
      </c>
      <c r="O128" s="116"/>
      <c r="P128" s="116"/>
      <c r="Q128" s="116"/>
      <c r="R128" s="116"/>
      <c r="S128" s="116"/>
      <c r="T128" s="116"/>
      <c r="U128" s="116"/>
      <c r="V128" s="116"/>
      <c r="W128" s="212" t="s">
        <v>44</v>
      </c>
      <c r="X128" s="116"/>
      <c r="Y128" s="116"/>
      <c r="Z128" s="133" t="s">
        <v>82</v>
      </c>
      <c r="AA128" s="116" t="s">
        <v>74</v>
      </c>
      <c r="AB128" s="128" t="s">
        <v>76</v>
      </c>
    </row>
    <row r="129" spans="2:28" x14ac:dyDescent="0.2">
      <c r="B129" s="118" t="s">
        <v>45</v>
      </c>
      <c r="C129" s="120" t="s">
        <v>46</v>
      </c>
      <c r="D129" s="120" t="s">
        <v>47</v>
      </c>
      <c r="E129" s="120"/>
      <c r="F129" s="119"/>
      <c r="G129" s="119"/>
      <c r="H129" s="119"/>
      <c r="I129" s="119"/>
      <c r="J129" s="119"/>
      <c r="K129" s="119"/>
      <c r="L129" s="119"/>
      <c r="M129" s="119"/>
      <c r="N129" s="120" t="s">
        <v>48</v>
      </c>
      <c r="O129" s="119"/>
      <c r="P129" s="119"/>
      <c r="Q129" s="119"/>
      <c r="R129" s="119"/>
      <c r="S129" s="119"/>
      <c r="T129" s="119"/>
      <c r="U129" s="119"/>
      <c r="V129" s="119"/>
      <c r="W129" s="120" t="s">
        <v>49</v>
      </c>
      <c r="X129" s="119"/>
      <c r="Y129" s="119"/>
      <c r="Z129" s="134" t="s">
        <v>73</v>
      </c>
      <c r="AA129" s="119" t="s">
        <v>75</v>
      </c>
      <c r="AB129" s="129" t="s">
        <v>77</v>
      </c>
    </row>
    <row r="130" spans="2:28" x14ac:dyDescent="0.2">
      <c r="B130" s="121"/>
      <c r="C130" s="123"/>
      <c r="D130" s="123" t="s">
        <v>50</v>
      </c>
      <c r="E130" s="123"/>
      <c r="F130" s="122"/>
      <c r="G130" s="122"/>
      <c r="H130" s="122"/>
      <c r="I130" s="122"/>
      <c r="J130" s="122"/>
      <c r="K130" s="122"/>
      <c r="L130" s="122"/>
      <c r="M130" s="122"/>
      <c r="N130" s="123"/>
      <c r="O130" s="122"/>
      <c r="P130" s="122"/>
      <c r="Q130" s="122"/>
      <c r="R130" s="122"/>
      <c r="S130" s="122"/>
      <c r="T130" s="122"/>
      <c r="U130" s="122"/>
      <c r="V130" s="122"/>
      <c r="W130" s="123" t="s">
        <v>51</v>
      </c>
      <c r="X130" s="122"/>
      <c r="Y130" s="122"/>
      <c r="Z130" s="135"/>
      <c r="AA130" s="122" t="s">
        <v>73</v>
      </c>
      <c r="AB130" s="127" t="s">
        <v>78</v>
      </c>
    </row>
    <row r="131" spans="2:28" s="124" customFormat="1" ht="39.950000000000003" customHeight="1" x14ac:dyDescent="0.2">
      <c r="B131" s="306"/>
      <c r="C131" s="307"/>
      <c r="D131" s="308"/>
      <c r="E131" s="409"/>
      <c r="F131" s="410"/>
      <c r="G131" s="410"/>
      <c r="H131" s="410"/>
      <c r="I131" s="410"/>
      <c r="J131" s="410"/>
      <c r="K131" s="410"/>
      <c r="L131" s="410"/>
      <c r="M131" s="411"/>
      <c r="N131" s="409"/>
      <c r="O131" s="410"/>
      <c r="P131" s="410"/>
      <c r="Q131" s="410"/>
      <c r="R131" s="410"/>
      <c r="S131" s="410"/>
      <c r="T131" s="410"/>
      <c r="U131" s="410"/>
      <c r="V131" s="411"/>
      <c r="W131" s="389"/>
      <c r="X131" s="389"/>
      <c r="Y131" s="389"/>
      <c r="Z131" s="309"/>
      <c r="AA131" s="310"/>
      <c r="AB131" s="311">
        <f>Z131-AA131</f>
        <v>0</v>
      </c>
    </row>
    <row r="132" spans="2:28" s="124" customFormat="1" ht="39.950000000000003" customHeight="1" x14ac:dyDescent="0.2">
      <c r="B132" s="306"/>
      <c r="C132" s="307"/>
      <c r="D132" s="308"/>
      <c r="E132" s="409"/>
      <c r="F132" s="410"/>
      <c r="G132" s="410"/>
      <c r="H132" s="410"/>
      <c r="I132" s="410"/>
      <c r="J132" s="410"/>
      <c r="K132" s="410"/>
      <c r="L132" s="410"/>
      <c r="M132" s="411"/>
      <c r="N132" s="409"/>
      <c r="O132" s="410"/>
      <c r="P132" s="410"/>
      <c r="Q132" s="410"/>
      <c r="R132" s="410"/>
      <c r="S132" s="410"/>
      <c r="T132" s="410"/>
      <c r="U132" s="410"/>
      <c r="V132" s="411"/>
      <c r="W132" s="389"/>
      <c r="X132" s="389"/>
      <c r="Y132" s="389"/>
      <c r="Z132" s="312"/>
      <c r="AA132" s="312"/>
      <c r="AB132" s="313">
        <f t="shared" ref="AB132:AB153" si="6">Z132-AA132</f>
        <v>0</v>
      </c>
    </row>
    <row r="133" spans="2:28" s="124" customFormat="1" ht="39.950000000000003" customHeight="1" x14ac:dyDescent="0.2">
      <c r="B133" s="306"/>
      <c r="C133" s="307"/>
      <c r="D133" s="308"/>
      <c r="E133" s="409"/>
      <c r="F133" s="410"/>
      <c r="G133" s="410"/>
      <c r="H133" s="410"/>
      <c r="I133" s="410"/>
      <c r="J133" s="410"/>
      <c r="K133" s="410"/>
      <c r="L133" s="410"/>
      <c r="M133" s="411"/>
      <c r="N133" s="409"/>
      <c r="O133" s="410"/>
      <c r="P133" s="410"/>
      <c r="Q133" s="410"/>
      <c r="R133" s="410"/>
      <c r="S133" s="410"/>
      <c r="T133" s="410"/>
      <c r="U133" s="410"/>
      <c r="V133" s="411"/>
      <c r="W133" s="389"/>
      <c r="X133" s="389"/>
      <c r="Y133" s="389"/>
      <c r="Z133" s="312"/>
      <c r="AA133" s="312"/>
      <c r="AB133" s="313">
        <f t="shared" si="6"/>
        <v>0</v>
      </c>
    </row>
    <row r="134" spans="2:28" s="124" customFormat="1" ht="39.950000000000003" customHeight="1" x14ac:dyDescent="0.2">
      <c r="B134" s="306"/>
      <c r="C134" s="307"/>
      <c r="D134" s="308"/>
      <c r="E134" s="409"/>
      <c r="F134" s="410"/>
      <c r="G134" s="410"/>
      <c r="H134" s="410"/>
      <c r="I134" s="410"/>
      <c r="J134" s="410"/>
      <c r="K134" s="410"/>
      <c r="L134" s="410"/>
      <c r="M134" s="411"/>
      <c r="N134" s="409"/>
      <c r="O134" s="410"/>
      <c r="P134" s="410"/>
      <c r="Q134" s="410"/>
      <c r="R134" s="410"/>
      <c r="S134" s="410"/>
      <c r="T134" s="410"/>
      <c r="U134" s="410"/>
      <c r="V134" s="411"/>
      <c r="W134" s="389"/>
      <c r="X134" s="389"/>
      <c r="Y134" s="389"/>
      <c r="Z134" s="312"/>
      <c r="AA134" s="310"/>
      <c r="AB134" s="313">
        <f t="shared" si="6"/>
        <v>0</v>
      </c>
    </row>
    <row r="135" spans="2:28" s="124" customFormat="1" ht="39.950000000000003" customHeight="1" x14ac:dyDescent="0.2">
      <c r="B135" s="306"/>
      <c r="C135" s="307"/>
      <c r="D135" s="308"/>
      <c r="E135" s="409"/>
      <c r="F135" s="410"/>
      <c r="G135" s="410"/>
      <c r="H135" s="410"/>
      <c r="I135" s="410"/>
      <c r="J135" s="410"/>
      <c r="K135" s="410"/>
      <c r="L135" s="410"/>
      <c r="M135" s="411"/>
      <c r="N135" s="409"/>
      <c r="O135" s="410"/>
      <c r="P135" s="410"/>
      <c r="Q135" s="410"/>
      <c r="R135" s="410"/>
      <c r="S135" s="410"/>
      <c r="T135" s="410"/>
      <c r="U135" s="410"/>
      <c r="V135" s="411"/>
      <c r="W135" s="389"/>
      <c r="X135" s="389"/>
      <c r="Y135" s="389"/>
      <c r="Z135" s="312"/>
      <c r="AA135" s="310"/>
      <c r="AB135" s="313">
        <f t="shared" si="6"/>
        <v>0</v>
      </c>
    </row>
    <row r="136" spans="2:28" s="124" customFormat="1" ht="39.950000000000003" customHeight="1" x14ac:dyDescent="0.2">
      <c r="B136" s="306"/>
      <c r="C136" s="307"/>
      <c r="D136" s="308"/>
      <c r="E136" s="409"/>
      <c r="F136" s="410"/>
      <c r="G136" s="410"/>
      <c r="H136" s="410"/>
      <c r="I136" s="410"/>
      <c r="J136" s="410"/>
      <c r="K136" s="410"/>
      <c r="L136" s="410"/>
      <c r="M136" s="411"/>
      <c r="N136" s="409"/>
      <c r="O136" s="410"/>
      <c r="P136" s="410"/>
      <c r="Q136" s="410"/>
      <c r="R136" s="410"/>
      <c r="S136" s="410"/>
      <c r="T136" s="410"/>
      <c r="U136" s="410"/>
      <c r="V136" s="411"/>
      <c r="W136" s="389"/>
      <c r="X136" s="389"/>
      <c r="Y136" s="389"/>
      <c r="Z136" s="312"/>
      <c r="AA136" s="310"/>
      <c r="AB136" s="313">
        <f t="shared" si="6"/>
        <v>0</v>
      </c>
    </row>
    <row r="137" spans="2:28" s="124" customFormat="1" ht="39.950000000000003" customHeight="1" x14ac:dyDescent="0.2">
      <c r="B137" s="306"/>
      <c r="C137" s="307"/>
      <c r="D137" s="308"/>
      <c r="E137" s="409"/>
      <c r="F137" s="410"/>
      <c r="G137" s="410"/>
      <c r="H137" s="410"/>
      <c r="I137" s="410"/>
      <c r="J137" s="410"/>
      <c r="K137" s="410"/>
      <c r="L137" s="410"/>
      <c r="M137" s="411"/>
      <c r="N137" s="409"/>
      <c r="O137" s="410"/>
      <c r="P137" s="410"/>
      <c r="Q137" s="410"/>
      <c r="R137" s="410"/>
      <c r="S137" s="410"/>
      <c r="T137" s="410"/>
      <c r="U137" s="410"/>
      <c r="V137" s="411"/>
      <c r="W137" s="389"/>
      <c r="X137" s="389"/>
      <c r="Y137" s="389"/>
      <c r="Z137" s="312"/>
      <c r="AA137" s="310"/>
      <c r="AB137" s="313">
        <f t="shared" si="6"/>
        <v>0</v>
      </c>
    </row>
    <row r="138" spans="2:28" s="124" customFormat="1" ht="39.950000000000003" customHeight="1" x14ac:dyDescent="0.2">
      <c r="B138" s="306"/>
      <c r="C138" s="307"/>
      <c r="D138" s="308"/>
      <c r="E138" s="409"/>
      <c r="F138" s="410"/>
      <c r="G138" s="410"/>
      <c r="H138" s="410"/>
      <c r="I138" s="410"/>
      <c r="J138" s="410"/>
      <c r="K138" s="410"/>
      <c r="L138" s="410"/>
      <c r="M138" s="411"/>
      <c r="N138" s="409"/>
      <c r="O138" s="410"/>
      <c r="P138" s="410"/>
      <c r="Q138" s="410"/>
      <c r="R138" s="410"/>
      <c r="S138" s="410"/>
      <c r="T138" s="410"/>
      <c r="U138" s="410"/>
      <c r="V138" s="411"/>
      <c r="W138" s="389"/>
      <c r="X138" s="389"/>
      <c r="Y138" s="389"/>
      <c r="Z138" s="312"/>
      <c r="AA138" s="310"/>
      <c r="AB138" s="313">
        <f t="shared" si="6"/>
        <v>0</v>
      </c>
    </row>
    <row r="139" spans="2:28" s="124" customFormat="1" ht="39.950000000000003" customHeight="1" x14ac:dyDescent="0.2">
      <c r="B139" s="306"/>
      <c r="C139" s="307"/>
      <c r="D139" s="308"/>
      <c r="E139" s="409"/>
      <c r="F139" s="410"/>
      <c r="G139" s="410"/>
      <c r="H139" s="410"/>
      <c r="I139" s="410"/>
      <c r="J139" s="410"/>
      <c r="K139" s="410"/>
      <c r="L139" s="410"/>
      <c r="M139" s="411"/>
      <c r="N139" s="409"/>
      <c r="O139" s="410"/>
      <c r="P139" s="410"/>
      <c r="Q139" s="410"/>
      <c r="R139" s="410"/>
      <c r="S139" s="410"/>
      <c r="T139" s="410"/>
      <c r="U139" s="410"/>
      <c r="V139" s="411"/>
      <c r="W139" s="389"/>
      <c r="X139" s="389"/>
      <c r="Y139" s="389"/>
      <c r="Z139" s="312"/>
      <c r="AA139" s="310"/>
      <c r="AB139" s="313">
        <f t="shared" si="6"/>
        <v>0</v>
      </c>
    </row>
    <row r="140" spans="2:28" s="124" customFormat="1" ht="39.950000000000003" customHeight="1" x14ac:dyDescent="0.2">
      <c r="B140" s="306"/>
      <c r="C140" s="307"/>
      <c r="D140" s="308"/>
      <c r="E140" s="409"/>
      <c r="F140" s="410"/>
      <c r="G140" s="410"/>
      <c r="H140" s="410"/>
      <c r="I140" s="410"/>
      <c r="J140" s="410"/>
      <c r="K140" s="410"/>
      <c r="L140" s="410"/>
      <c r="M140" s="411"/>
      <c r="N140" s="409"/>
      <c r="O140" s="410"/>
      <c r="P140" s="410"/>
      <c r="Q140" s="410"/>
      <c r="R140" s="410"/>
      <c r="S140" s="410"/>
      <c r="T140" s="410"/>
      <c r="U140" s="410"/>
      <c r="V140" s="411"/>
      <c r="W140" s="389"/>
      <c r="X140" s="389"/>
      <c r="Y140" s="389"/>
      <c r="Z140" s="312"/>
      <c r="AA140" s="310"/>
      <c r="AB140" s="313">
        <f t="shared" si="6"/>
        <v>0</v>
      </c>
    </row>
    <row r="141" spans="2:28" s="124" customFormat="1" ht="39.950000000000003" customHeight="1" x14ac:dyDescent="0.2">
      <c r="B141" s="306"/>
      <c r="C141" s="307"/>
      <c r="D141" s="308"/>
      <c r="E141" s="409"/>
      <c r="F141" s="410"/>
      <c r="G141" s="410"/>
      <c r="H141" s="410"/>
      <c r="I141" s="410"/>
      <c r="J141" s="410"/>
      <c r="K141" s="410"/>
      <c r="L141" s="410"/>
      <c r="M141" s="411"/>
      <c r="N141" s="409"/>
      <c r="O141" s="410"/>
      <c r="P141" s="410"/>
      <c r="Q141" s="410"/>
      <c r="R141" s="410"/>
      <c r="S141" s="410"/>
      <c r="T141" s="410"/>
      <c r="U141" s="410"/>
      <c r="V141" s="411"/>
      <c r="W141" s="389"/>
      <c r="X141" s="389"/>
      <c r="Y141" s="389"/>
      <c r="Z141" s="312"/>
      <c r="AA141" s="310"/>
      <c r="AB141" s="313">
        <f t="shared" si="6"/>
        <v>0</v>
      </c>
    </row>
    <row r="142" spans="2:28" s="124" customFormat="1" ht="39.950000000000003" customHeight="1" x14ac:dyDescent="0.2">
      <c r="B142" s="306"/>
      <c r="C142" s="307"/>
      <c r="D142" s="308"/>
      <c r="E142" s="409"/>
      <c r="F142" s="410"/>
      <c r="G142" s="410"/>
      <c r="H142" s="410"/>
      <c r="I142" s="410"/>
      <c r="J142" s="410"/>
      <c r="K142" s="410"/>
      <c r="L142" s="410"/>
      <c r="M142" s="411"/>
      <c r="N142" s="409"/>
      <c r="O142" s="410"/>
      <c r="P142" s="410"/>
      <c r="Q142" s="410"/>
      <c r="R142" s="410"/>
      <c r="S142" s="410"/>
      <c r="T142" s="410"/>
      <c r="U142" s="410"/>
      <c r="V142" s="411"/>
      <c r="W142" s="389"/>
      <c r="X142" s="389"/>
      <c r="Y142" s="389"/>
      <c r="Z142" s="312"/>
      <c r="AA142" s="310"/>
      <c r="AB142" s="313">
        <f t="shared" si="6"/>
        <v>0</v>
      </c>
    </row>
    <row r="143" spans="2:28" s="124" customFormat="1" ht="39.950000000000003" customHeight="1" x14ac:dyDescent="0.2">
      <c r="B143" s="306"/>
      <c r="C143" s="307"/>
      <c r="D143" s="308"/>
      <c r="E143" s="409"/>
      <c r="F143" s="410"/>
      <c r="G143" s="410"/>
      <c r="H143" s="410"/>
      <c r="I143" s="410"/>
      <c r="J143" s="410"/>
      <c r="K143" s="410"/>
      <c r="L143" s="410"/>
      <c r="M143" s="411"/>
      <c r="N143" s="409"/>
      <c r="O143" s="410"/>
      <c r="P143" s="410"/>
      <c r="Q143" s="410"/>
      <c r="R143" s="410"/>
      <c r="S143" s="410"/>
      <c r="T143" s="410"/>
      <c r="U143" s="410"/>
      <c r="V143" s="411"/>
      <c r="W143" s="389"/>
      <c r="X143" s="389"/>
      <c r="Y143" s="389"/>
      <c r="Z143" s="312"/>
      <c r="AA143" s="310"/>
      <c r="AB143" s="313">
        <f t="shared" si="6"/>
        <v>0</v>
      </c>
    </row>
    <row r="144" spans="2:28" s="124" customFormat="1" ht="39.950000000000003" customHeight="1" x14ac:dyDescent="0.2">
      <c r="B144" s="306"/>
      <c r="C144" s="307"/>
      <c r="D144" s="308"/>
      <c r="E144" s="409"/>
      <c r="F144" s="410"/>
      <c r="G144" s="410"/>
      <c r="H144" s="410"/>
      <c r="I144" s="410"/>
      <c r="J144" s="410"/>
      <c r="K144" s="410"/>
      <c r="L144" s="410"/>
      <c r="M144" s="411"/>
      <c r="N144" s="409"/>
      <c r="O144" s="410"/>
      <c r="P144" s="410"/>
      <c r="Q144" s="410"/>
      <c r="R144" s="410"/>
      <c r="S144" s="410"/>
      <c r="T144" s="410"/>
      <c r="U144" s="410"/>
      <c r="V144" s="411"/>
      <c r="W144" s="389"/>
      <c r="X144" s="389"/>
      <c r="Y144" s="389"/>
      <c r="Z144" s="312"/>
      <c r="AA144" s="310"/>
      <c r="AB144" s="313">
        <f t="shared" si="6"/>
        <v>0</v>
      </c>
    </row>
    <row r="145" spans="2:28" s="124" customFormat="1" ht="39.950000000000003" customHeight="1" x14ac:dyDescent="0.2">
      <c r="B145" s="306"/>
      <c r="C145" s="307"/>
      <c r="D145" s="308"/>
      <c r="E145" s="409"/>
      <c r="F145" s="410"/>
      <c r="G145" s="410"/>
      <c r="H145" s="410"/>
      <c r="I145" s="410"/>
      <c r="J145" s="410"/>
      <c r="K145" s="410"/>
      <c r="L145" s="410"/>
      <c r="M145" s="411"/>
      <c r="N145" s="409"/>
      <c r="O145" s="410"/>
      <c r="P145" s="410"/>
      <c r="Q145" s="410"/>
      <c r="R145" s="410"/>
      <c r="S145" s="410"/>
      <c r="T145" s="410"/>
      <c r="U145" s="410"/>
      <c r="V145" s="411"/>
      <c r="W145" s="389"/>
      <c r="X145" s="389"/>
      <c r="Y145" s="389"/>
      <c r="Z145" s="312"/>
      <c r="AA145" s="310"/>
      <c r="AB145" s="313">
        <f t="shared" si="6"/>
        <v>0</v>
      </c>
    </row>
    <row r="146" spans="2:28" s="124" customFormat="1" ht="39.950000000000003" customHeight="1" x14ac:dyDescent="0.2">
      <c r="B146" s="306"/>
      <c r="C146" s="307"/>
      <c r="D146" s="308"/>
      <c r="E146" s="409"/>
      <c r="F146" s="410"/>
      <c r="G146" s="410"/>
      <c r="H146" s="410"/>
      <c r="I146" s="410"/>
      <c r="J146" s="410"/>
      <c r="K146" s="410"/>
      <c r="L146" s="410"/>
      <c r="M146" s="411"/>
      <c r="N146" s="409"/>
      <c r="O146" s="410"/>
      <c r="P146" s="410"/>
      <c r="Q146" s="410"/>
      <c r="R146" s="410"/>
      <c r="S146" s="410"/>
      <c r="T146" s="410"/>
      <c r="U146" s="410"/>
      <c r="V146" s="411"/>
      <c r="W146" s="389"/>
      <c r="X146" s="389"/>
      <c r="Y146" s="389"/>
      <c r="Z146" s="312"/>
      <c r="AA146" s="310"/>
      <c r="AB146" s="313">
        <f t="shared" si="6"/>
        <v>0</v>
      </c>
    </row>
    <row r="147" spans="2:28" s="124" customFormat="1" ht="39.950000000000003" customHeight="1" x14ac:dyDescent="0.2">
      <c r="B147" s="306"/>
      <c r="C147" s="307"/>
      <c r="D147" s="308"/>
      <c r="E147" s="409"/>
      <c r="F147" s="410"/>
      <c r="G147" s="410"/>
      <c r="H147" s="410"/>
      <c r="I147" s="410"/>
      <c r="J147" s="410"/>
      <c r="K147" s="410"/>
      <c r="L147" s="410"/>
      <c r="M147" s="411"/>
      <c r="N147" s="409"/>
      <c r="O147" s="410"/>
      <c r="P147" s="410"/>
      <c r="Q147" s="410"/>
      <c r="R147" s="410"/>
      <c r="S147" s="410"/>
      <c r="T147" s="410"/>
      <c r="U147" s="410"/>
      <c r="V147" s="411"/>
      <c r="W147" s="389"/>
      <c r="X147" s="389"/>
      <c r="Y147" s="389"/>
      <c r="Z147" s="312"/>
      <c r="AA147" s="310"/>
      <c r="AB147" s="313">
        <f t="shared" si="6"/>
        <v>0</v>
      </c>
    </row>
    <row r="148" spans="2:28" s="124" customFormat="1" ht="39.950000000000003" customHeight="1" x14ac:dyDescent="0.2">
      <c r="B148" s="306"/>
      <c r="C148" s="307"/>
      <c r="D148" s="308"/>
      <c r="E148" s="409"/>
      <c r="F148" s="410"/>
      <c r="G148" s="410"/>
      <c r="H148" s="410"/>
      <c r="I148" s="410"/>
      <c r="J148" s="410"/>
      <c r="K148" s="410"/>
      <c r="L148" s="410"/>
      <c r="M148" s="411"/>
      <c r="N148" s="409"/>
      <c r="O148" s="410"/>
      <c r="P148" s="410"/>
      <c r="Q148" s="410"/>
      <c r="R148" s="410"/>
      <c r="S148" s="410"/>
      <c r="T148" s="410"/>
      <c r="U148" s="410"/>
      <c r="V148" s="411"/>
      <c r="W148" s="389"/>
      <c r="X148" s="389"/>
      <c r="Y148" s="389"/>
      <c r="Z148" s="312"/>
      <c r="AA148" s="310"/>
      <c r="AB148" s="313">
        <f t="shared" si="6"/>
        <v>0</v>
      </c>
    </row>
    <row r="149" spans="2:28" s="124" customFormat="1" ht="39.950000000000003" customHeight="1" x14ac:dyDescent="0.2">
      <c r="B149" s="306"/>
      <c r="C149" s="307"/>
      <c r="D149" s="308"/>
      <c r="E149" s="409"/>
      <c r="F149" s="410"/>
      <c r="G149" s="410"/>
      <c r="H149" s="410"/>
      <c r="I149" s="410"/>
      <c r="J149" s="410"/>
      <c r="K149" s="410"/>
      <c r="L149" s="410"/>
      <c r="M149" s="411"/>
      <c r="N149" s="409"/>
      <c r="O149" s="410"/>
      <c r="P149" s="410"/>
      <c r="Q149" s="410"/>
      <c r="R149" s="410"/>
      <c r="S149" s="410"/>
      <c r="T149" s="410"/>
      <c r="U149" s="410"/>
      <c r="V149" s="411"/>
      <c r="W149" s="389"/>
      <c r="X149" s="389"/>
      <c r="Y149" s="389"/>
      <c r="Z149" s="312"/>
      <c r="AA149" s="310"/>
      <c r="AB149" s="313">
        <f t="shared" si="6"/>
        <v>0</v>
      </c>
    </row>
    <row r="150" spans="2:28" s="124" customFormat="1" ht="39.950000000000003" customHeight="1" x14ac:dyDescent="0.2">
      <c r="B150" s="306"/>
      <c r="C150" s="307"/>
      <c r="D150" s="308"/>
      <c r="E150" s="409"/>
      <c r="F150" s="410"/>
      <c r="G150" s="410"/>
      <c r="H150" s="410"/>
      <c r="I150" s="410"/>
      <c r="J150" s="410"/>
      <c r="K150" s="410"/>
      <c r="L150" s="410"/>
      <c r="M150" s="411"/>
      <c r="N150" s="409"/>
      <c r="O150" s="410"/>
      <c r="P150" s="410"/>
      <c r="Q150" s="410"/>
      <c r="R150" s="410"/>
      <c r="S150" s="410"/>
      <c r="T150" s="410"/>
      <c r="U150" s="410"/>
      <c r="V150" s="411"/>
      <c r="W150" s="389"/>
      <c r="X150" s="389"/>
      <c r="Y150" s="389"/>
      <c r="Z150" s="312"/>
      <c r="AA150" s="310"/>
      <c r="AB150" s="313">
        <f t="shared" si="6"/>
        <v>0</v>
      </c>
    </row>
    <row r="151" spans="2:28" s="124" customFormat="1" ht="39.950000000000003" customHeight="1" x14ac:dyDescent="0.2">
      <c r="B151" s="306"/>
      <c r="C151" s="307"/>
      <c r="D151" s="308"/>
      <c r="E151" s="409"/>
      <c r="F151" s="410"/>
      <c r="G151" s="410"/>
      <c r="H151" s="410"/>
      <c r="I151" s="410"/>
      <c r="J151" s="410"/>
      <c r="K151" s="410"/>
      <c r="L151" s="410"/>
      <c r="M151" s="411"/>
      <c r="N151" s="409"/>
      <c r="O151" s="410"/>
      <c r="P151" s="410"/>
      <c r="Q151" s="410"/>
      <c r="R151" s="410"/>
      <c r="S151" s="410"/>
      <c r="T151" s="410"/>
      <c r="U151" s="410"/>
      <c r="V151" s="411"/>
      <c r="W151" s="389"/>
      <c r="X151" s="389"/>
      <c r="Y151" s="389"/>
      <c r="Z151" s="312"/>
      <c r="AA151" s="310"/>
      <c r="AB151" s="313">
        <f t="shared" si="6"/>
        <v>0</v>
      </c>
    </row>
    <row r="152" spans="2:28" s="124" customFormat="1" ht="39.950000000000003" customHeight="1" x14ac:dyDescent="0.2">
      <c r="B152" s="306"/>
      <c r="C152" s="307"/>
      <c r="D152" s="308"/>
      <c r="E152" s="409"/>
      <c r="F152" s="410"/>
      <c r="G152" s="410"/>
      <c r="H152" s="410"/>
      <c r="I152" s="410"/>
      <c r="J152" s="410"/>
      <c r="K152" s="410"/>
      <c r="L152" s="410"/>
      <c r="M152" s="411"/>
      <c r="N152" s="409"/>
      <c r="O152" s="410"/>
      <c r="P152" s="410"/>
      <c r="Q152" s="410"/>
      <c r="R152" s="410"/>
      <c r="S152" s="410"/>
      <c r="T152" s="410"/>
      <c r="U152" s="410"/>
      <c r="V152" s="411"/>
      <c r="W152" s="389"/>
      <c r="X152" s="389"/>
      <c r="Y152" s="389"/>
      <c r="Z152" s="312"/>
      <c r="AA152" s="310"/>
      <c r="AB152" s="313">
        <f t="shared" si="6"/>
        <v>0</v>
      </c>
    </row>
    <row r="153" spans="2:28" s="124" customFormat="1" ht="39.950000000000003" customHeight="1" thickBot="1" x14ac:dyDescent="0.25">
      <c r="B153" s="306"/>
      <c r="C153" s="307"/>
      <c r="D153" s="308"/>
      <c r="E153" s="409"/>
      <c r="F153" s="410"/>
      <c r="G153" s="410"/>
      <c r="H153" s="410"/>
      <c r="I153" s="410"/>
      <c r="J153" s="410"/>
      <c r="K153" s="410"/>
      <c r="L153" s="410"/>
      <c r="M153" s="411"/>
      <c r="N153" s="409"/>
      <c r="O153" s="410"/>
      <c r="P153" s="410"/>
      <c r="Q153" s="410"/>
      <c r="R153" s="410"/>
      <c r="S153" s="410"/>
      <c r="T153" s="410"/>
      <c r="U153" s="410"/>
      <c r="V153" s="411"/>
      <c r="W153" s="389"/>
      <c r="X153" s="389"/>
      <c r="Y153" s="389"/>
      <c r="Z153" s="314"/>
      <c r="AA153" s="310"/>
      <c r="AB153" s="315">
        <f t="shared" si="6"/>
        <v>0</v>
      </c>
    </row>
    <row r="154" spans="2:28" s="124" customFormat="1" ht="25.15" customHeight="1" thickBot="1" x14ac:dyDescent="0.25">
      <c r="B154" s="414"/>
      <c r="C154" s="415"/>
      <c r="D154" s="415"/>
      <c r="E154" s="415"/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  <c r="Q154" s="415"/>
      <c r="R154" s="415"/>
      <c r="S154" s="415"/>
      <c r="T154" s="415"/>
      <c r="U154" s="415"/>
      <c r="V154" s="416"/>
      <c r="W154" s="417" t="s">
        <v>72</v>
      </c>
      <c r="X154" s="417"/>
      <c r="Y154" s="417"/>
      <c r="Z154" s="316">
        <f>SUM(Z131:Z153)</f>
        <v>0</v>
      </c>
      <c r="AA154" s="316">
        <f t="shared" ref="AA154:AB154" si="7">SUM(AA131:AA153)</f>
        <v>0</v>
      </c>
      <c r="AB154" s="317">
        <f t="shared" si="7"/>
        <v>0</v>
      </c>
    </row>
    <row r="155" spans="2:28" ht="13.5" thickBot="1" x14ac:dyDescent="0.25">
      <c r="B155" s="102" t="s">
        <v>52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11"/>
    </row>
    <row r="156" spans="2:28" ht="6" customHeight="1" x14ac:dyDescent="0.2"/>
  </sheetData>
  <mergeCells count="332">
    <mergeCell ref="B154:V154"/>
    <mergeCell ref="W154:Y154"/>
    <mergeCell ref="E152:M152"/>
    <mergeCell ref="N152:V152"/>
    <mergeCell ref="W152:Y152"/>
    <mergeCell ref="E153:M153"/>
    <mergeCell ref="N153:V153"/>
    <mergeCell ref="W153:Y153"/>
    <mergeCell ref="E151:M151"/>
    <mergeCell ref="N151:V151"/>
    <mergeCell ref="W151:Y151"/>
    <mergeCell ref="E145:M145"/>
    <mergeCell ref="N145:V145"/>
    <mergeCell ref="W145:Y145"/>
    <mergeCell ref="E142:M142"/>
    <mergeCell ref="N142:V142"/>
    <mergeCell ref="W142:Y142"/>
    <mergeCell ref="E143:M143"/>
    <mergeCell ref="N143:V143"/>
    <mergeCell ref="W143:Y143"/>
    <mergeCell ref="E140:M140"/>
    <mergeCell ref="N140:V140"/>
    <mergeCell ref="W140:Y140"/>
    <mergeCell ref="E141:M141"/>
    <mergeCell ref="N141:V141"/>
    <mergeCell ref="W141:Y141"/>
    <mergeCell ref="E144:M144"/>
    <mergeCell ref="N144:V144"/>
    <mergeCell ref="W144:Y144"/>
    <mergeCell ref="E150:M150"/>
    <mergeCell ref="N150:V150"/>
    <mergeCell ref="W150:Y150"/>
    <mergeCell ref="E146:M146"/>
    <mergeCell ref="N146:V146"/>
    <mergeCell ref="W146:Y146"/>
    <mergeCell ref="E147:M147"/>
    <mergeCell ref="N147:V147"/>
    <mergeCell ref="W147:Y147"/>
    <mergeCell ref="E148:M148"/>
    <mergeCell ref="N148:V148"/>
    <mergeCell ref="W148:Y148"/>
    <mergeCell ref="E149:M149"/>
    <mergeCell ref="N149:V149"/>
    <mergeCell ref="W149:Y149"/>
    <mergeCell ref="E139:M139"/>
    <mergeCell ref="N139:V139"/>
    <mergeCell ref="W139:Y139"/>
    <mergeCell ref="E136:M136"/>
    <mergeCell ref="N136:V136"/>
    <mergeCell ref="W136:Y136"/>
    <mergeCell ref="E137:M137"/>
    <mergeCell ref="N137:V137"/>
    <mergeCell ref="W137:Y137"/>
    <mergeCell ref="AA121:AB121"/>
    <mergeCell ref="AC121:AD121"/>
    <mergeCell ref="T122:W122"/>
    <mergeCell ref="AA122:AB122"/>
    <mergeCell ref="AC122:AD122"/>
    <mergeCell ref="D123:Y124"/>
    <mergeCell ref="AA123:AB123"/>
    <mergeCell ref="AA124:AB124"/>
    <mergeCell ref="E138:M138"/>
    <mergeCell ref="N138:V138"/>
    <mergeCell ref="W138:Y138"/>
    <mergeCell ref="E134:M134"/>
    <mergeCell ref="N134:V134"/>
    <mergeCell ref="W134:Y134"/>
    <mergeCell ref="E135:M135"/>
    <mergeCell ref="N135:V135"/>
    <mergeCell ref="W135:Y135"/>
    <mergeCell ref="E133:M133"/>
    <mergeCell ref="N133:V133"/>
    <mergeCell ref="W133:Y133"/>
    <mergeCell ref="D125:Y126"/>
    <mergeCell ref="AA125:AB125"/>
    <mergeCell ref="AA126:AB126"/>
    <mergeCell ref="E131:M131"/>
    <mergeCell ref="N131:V131"/>
    <mergeCell ref="W131:Y131"/>
    <mergeCell ref="E110:M110"/>
    <mergeCell ref="N110:V110"/>
    <mergeCell ref="W110:Y110"/>
    <mergeCell ref="E111:M111"/>
    <mergeCell ref="N111:V111"/>
    <mergeCell ref="W111:Y111"/>
    <mergeCell ref="E132:M132"/>
    <mergeCell ref="N132:V132"/>
    <mergeCell ref="W132:Y132"/>
    <mergeCell ref="E114:M114"/>
    <mergeCell ref="N114:V114"/>
    <mergeCell ref="W114:Y114"/>
    <mergeCell ref="B115:V115"/>
    <mergeCell ref="W115:Y115"/>
    <mergeCell ref="AC120:AD120"/>
    <mergeCell ref="E112:M112"/>
    <mergeCell ref="N112:V112"/>
    <mergeCell ref="W112:Y112"/>
    <mergeCell ref="E113:M113"/>
    <mergeCell ref="N113:V113"/>
    <mergeCell ref="W113:Y113"/>
    <mergeCell ref="E109:M109"/>
    <mergeCell ref="N109:V109"/>
    <mergeCell ref="W109:Y109"/>
    <mergeCell ref="E103:M103"/>
    <mergeCell ref="N103:V103"/>
    <mergeCell ref="W103:Y103"/>
    <mergeCell ref="E100:M100"/>
    <mergeCell ref="N100:V100"/>
    <mergeCell ref="W100:Y100"/>
    <mergeCell ref="E101:M101"/>
    <mergeCell ref="N101:V101"/>
    <mergeCell ref="W101:Y101"/>
    <mergeCell ref="E98:M98"/>
    <mergeCell ref="N98:V98"/>
    <mergeCell ref="W98:Y98"/>
    <mergeCell ref="E99:M99"/>
    <mergeCell ref="N99:V99"/>
    <mergeCell ref="W99:Y99"/>
    <mergeCell ref="E102:M102"/>
    <mergeCell ref="N102:V102"/>
    <mergeCell ref="W102:Y102"/>
    <mergeCell ref="E108:M108"/>
    <mergeCell ref="N108:V108"/>
    <mergeCell ref="W108:Y108"/>
    <mergeCell ref="E104:M104"/>
    <mergeCell ref="N104:V104"/>
    <mergeCell ref="W104:Y104"/>
    <mergeCell ref="E105:M105"/>
    <mergeCell ref="N105:V105"/>
    <mergeCell ref="W105:Y105"/>
    <mergeCell ref="E106:M106"/>
    <mergeCell ref="N106:V106"/>
    <mergeCell ref="W106:Y106"/>
    <mergeCell ref="E107:M107"/>
    <mergeCell ref="N107:V107"/>
    <mergeCell ref="W107:Y107"/>
    <mergeCell ref="E97:M97"/>
    <mergeCell ref="N97:V97"/>
    <mergeCell ref="W97:Y97"/>
    <mergeCell ref="E94:M94"/>
    <mergeCell ref="N94:V94"/>
    <mergeCell ref="W94:Y94"/>
    <mergeCell ref="E95:M95"/>
    <mergeCell ref="N95:V95"/>
    <mergeCell ref="W95:Y95"/>
    <mergeCell ref="E74:M74"/>
    <mergeCell ref="N74:V74"/>
    <mergeCell ref="W74:Y74"/>
    <mergeCell ref="E75:M75"/>
    <mergeCell ref="N75:V75"/>
    <mergeCell ref="W75:Y75"/>
    <mergeCell ref="E96:M96"/>
    <mergeCell ref="N96:V96"/>
    <mergeCell ref="W96:Y96"/>
    <mergeCell ref="E92:M92"/>
    <mergeCell ref="N92:V92"/>
    <mergeCell ref="W92:Y92"/>
    <mergeCell ref="E93:M93"/>
    <mergeCell ref="N93:V93"/>
    <mergeCell ref="W93:Y93"/>
    <mergeCell ref="D84:Y85"/>
    <mergeCell ref="AA84:AB84"/>
    <mergeCell ref="AA85:AB85"/>
    <mergeCell ref="D86:Y87"/>
    <mergeCell ref="AA86:AB86"/>
    <mergeCell ref="AA87:AB87"/>
    <mergeCell ref="B76:V76"/>
    <mergeCell ref="W76:Y76"/>
    <mergeCell ref="AC81:AD81"/>
    <mergeCell ref="AA82:AB82"/>
    <mergeCell ref="AC82:AD82"/>
    <mergeCell ref="T83:W83"/>
    <mergeCell ref="AA83:AB83"/>
    <mergeCell ref="AC83:AD83"/>
    <mergeCell ref="E68:M68"/>
    <mergeCell ref="N68:V68"/>
    <mergeCell ref="W68:Y68"/>
    <mergeCell ref="E69:M69"/>
    <mergeCell ref="N69:V69"/>
    <mergeCell ref="W69:Y69"/>
    <mergeCell ref="E65:M65"/>
    <mergeCell ref="N65:V65"/>
    <mergeCell ref="W65:Y65"/>
    <mergeCell ref="E73:M73"/>
    <mergeCell ref="N73:V73"/>
    <mergeCell ref="W73:Y73"/>
    <mergeCell ref="E70:M70"/>
    <mergeCell ref="N70:V70"/>
    <mergeCell ref="W70:Y70"/>
    <mergeCell ref="E71:M71"/>
    <mergeCell ref="N71:V71"/>
    <mergeCell ref="W71:Y71"/>
    <mergeCell ref="E72:M72"/>
    <mergeCell ref="N72:V72"/>
    <mergeCell ref="W72:Y72"/>
    <mergeCell ref="E66:M66"/>
    <mergeCell ref="N66:V66"/>
    <mergeCell ref="W66:Y66"/>
    <mergeCell ref="E67:M67"/>
    <mergeCell ref="N67:V67"/>
    <mergeCell ref="W67:Y67"/>
    <mergeCell ref="E63:M63"/>
    <mergeCell ref="N63:V63"/>
    <mergeCell ref="W63:Y63"/>
    <mergeCell ref="E64:M64"/>
    <mergeCell ref="N64:V64"/>
    <mergeCell ref="W64:Y64"/>
    <mergeCell ref="AC44:AD44"/>
    <mergeCell ref="D45:Y46"/>
    <mergeCell ref="AA45:AB45"/>
    <mergeCell ref="AA46:AB46"/>
    <mergeCell ref="E61:M61"/>
    <mergeCell ref="N61:V61"/>
    <mergeCell ref="W61:Y61"/>
    <mergeCell ref="E58:M58"/>
    <mergeCell ref="N58:V58"/>
    <mergeCell ref="W58:Y58"/>
    <mergeCell ref="E59:M59"/>
    <mergeCell ref="N59:V59"/>
    <mergeCell ref="W59:Y59"/>
    <mergeCell ref="E54:M54"/>
    <mergeCell ref="N54:V54"/>
    <mergeCell ref="W54:Y54"/>
    <mergeCell ref="E55:M55"/>
    <mergeCell ref="N55:V55"/>
    <mergeCell ref="W55:Y55"/>
    <mergeCell ref="D47:Y48"/>
    <mergeCell ref="E62:M62"/>
    <mergeCell ref="N62:V62"/>
    <mergeCell ref="W62:Y62"/>
    <mergeCell ref="E60:M60"/>
    <mergeCell ref="N60:V60"/>
    <mergeCell ref="W60:Y60"/>
    <mergeCell ref="E56:M56"/>
    <mergeCell ref="N56:V56"/>
    <mergeCell ref="W56:Y56"/>
    <mergeCell ref="E57:M57"/>
    <mergeCell ref="N57:V57"/>
    <mergeCell ref="W57:Y57"/>
    <mergeCell ref="AC42:AD42"/>
    <mergeCell ref="E34:M34"/>
    <mergeCell ref="N34:V34"/>
    <mergeCell ref="W34:Y34"/>
    <mergeCell ref="E35:M35"/>
    <mergeCell ref="N35:V35"/>
    <mergeCell ref="W35:Y35"/>
    <mergeCell ref="AA43:AB43"/>
    <mergeCell ref="AC43:AD43"/>
    <mergeCell ref="E36:M36"/>
    <mergeCell ref="N36:V36"/>
    <mergeCell ref="W36:Y36"/>
    <mergeCell ref="E32:M32"/>
    <mergeCell ref="N32:V32"/>
    <mergeCell ref="W32:Y32"/>
    <mergeCell ref="E33:M33"/>
    <mergeCell ref="N33:V33"/>
    <mergeCell ref="W33:Y33"/>
    <mergeCell ref="E29:M29"/>
    <mergeCell ref="N29:V29"/>
    <mergeCell ref="W29:Y29"/>
    <mergeCell ref="E30:M30"/>
    <mergeCell ref="N30:V30"/>
    <mergeCell ref="AA47:AB47"/>
    <mergeCell ref="AA48:AB48"/>
    <mergeCell ref="E53:M53"/>
    <mergeCell ref="N53:V53"/>
    <mergeCell ref="W53:Y53"/>
    <mergeCell ref="B37:V37"/>
    <mergeCell ref="W37:Y37"/>
    <mergeCell ref="T44:W44"/>
    <mergeCell ref="AA44:AB44"/>
    <mergeCell ref="E31:M31"/>
    <mergeCell ref="N31:V31"/>
    <mergeCell ref="W31:Y31"/>
    <mergeCell ref="E17:M17"/>
    <mergeCell ref="N17:V17"/>
    <mergeCell ref="W17:Y17"/>
    <mergeCell ref="E26:M26"/>
    <mergeCell ref="N26:V26"/>
    <mergeCell ref="W26:Y26"/>
    <mergeCell ref="E27:M27"/>
    <mergeCell ref="N27:V27"/>
    <mergeCell ref="W27:Y27"/>
    <mergeCell ref="E18:M18"/>
    <mergeCell ref="N18:V18"/>
    <mergeCell ref="W18:Y18"/>
    <mergeCell ref="E19:M19"/>
    <mergeCell ref="N19:V19"/>
    <mergeCell ref="W19:Y19"/>
    <mergeCell ref="E25:M25"/>
    <mergeCell ref="N25:V25"/>
    <mergeCell ref="W25:Y25"/>
    <mergeCell ref="E22:M22"/>
    <mergeCell ref="N22:V22"/>
    <mergeCell ref="E28:M28"/>
    <mergeCell ref="E16:M16"/>
    <mergeCell ref="N16:V16"/>
    <mergeCell ref="W16:Y16"/>
    <mergeCell ref="E14:M14"/>
    <mergeCell ref="N14:V14"/>
    <mergeCell ref="W14:Y14"/>
    <mergeCell ref="E15:M15"/>
    <mergeCell ref="N15:V15"/>
    <mergeCell ref="W30:Y30"/>
    <mergeCell ref="N28:V28"/>
    <mergeCell ref="W28:Y28"/>
    <mergeCell ref="W22:Y22"/>
    <mergeCell ref="E23:M23"/>
    <mergeCell ref="N23:V23"/>
    <mergeCell ref="W23:Y23"/>
    <mergeCell ref="E24:M24"/>
    <mergeCell ref="N24:V24"/>
    <mergeCell ref="W24:Y24"/>
    <mergeCell ref="E20:M20"/>
    <mergeCell ref="N20:V20"/>
    <mergeCell ref="W20:Y20"/>
    <mergeCell ref="E21:M21"/>
    <mergeCell ref="N21:V21"/>
    <mergeCell ref="W21:Y21"/>
    <mergeCell ref="W15:Y15"/>
    <mergeCell ref="D6:Y7"/>
    <mergeCell ref="AA6:AB6"/>
    <mergeCell ref="AA7:AB7"/>
    <mergeCell ref="AC3:AD3"/>
    <mergeCell ref="AA4:AB4"/>
    <mergeCell ref="AC4:AD4"/>
    <mergeCell ref="T5:W5"/>
    <mergeCell ref="AA5:AB5"/>
    <mergeCell ref="AC5:AD5"/>
    <mergeCell ref="D8:Y9"/>
    <mergeCell ref="AA8:AB8"/>
    <mergeCell ref="AA9:AB9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63" orientation="portrait" r:id="rId1"/>
  <headerFooter alignWithMargins="0">
    <oddHeader xml:space="preserve">&amp;C
</oddHeader>
  </headerFooter>
  <rowBreaks count="3" manualBreakCount="3">
    <brk id="39" max="28" man="1"/>
    <brk id="78" max="28" man="1"/>
    <brk id="117" max="28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Stammdaten</vt:lpstr>
      <vt:lpstr>JHD VN Kleinaktivitäten 09-2021</vt:lpstr>
      <vt:lpstr>V-BLi = Beligliste</vt:lpstr>
      <vt:lpstr>'JHD VN Kleinaktivitäten 09-2021'!Druckbereich</vt:lpstr>
      <vt:lpstr>Stammdaten!Druckbereich</vt:lpstr>
      <vt:lpstr>'V-BLi = Beligliste'!Druckbereich</vt:lpstr>
    </vt:vector>
  </TitlesOfParts>
  <Company>Jugendhaus Düsseldorf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foerderabteilung@jugendhaus-duesseldorf.de</dc:creator>
  <cp:lastModifiedBy>Dahmen, Manuel</cp:lastModifiedBy>
  <cp:lastPrinted>2021-09-13T08:08:17Z</cp:lastPrinted>
  <dcterms:created xsi:type="dcterms:W3CDTF">2001-07-18T12:49:48Z</dcterms:created>
  <dcterms:modified xsi:type="dcterms:W3CDTF">2021-09-15T07:31:04Z</dcterms:modified>
</cp:coreProperties>
</file>